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H6" i="1"/>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5"/>
  <c r="I187" l="1"/>
  <c r="D1" i="2"/>
  <c r="C1"/>
  <c r="B1"/>
  <c r="E1" l="1"/>
  <c r="F1" s="1"/>
</calcChain>
</file>

<file path=xl/sharedStrings.xml><?xml version="1.0" encoding="utf-8"?>
<sst xmlns="http://schemas.openxmlformats.org/spreadsheetml/2006/main" count="407" uniqueCount="318">
  <si>
    <t>Наименование</t>
  </si>
  <si>
    <t>Характеристика</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</si>
  <si>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</si>
  <si>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</si>
  <si>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</si>
  <si>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</si>
  <si>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</si>
  <si>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</si>
  <si>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контракта.</t>
  </si>
  <si>
    <t>Исполнитель: экономист отдела материально-технического снабжения</t>
  </si>
  <si>
    <t>тел/факс. 8(34675) 6-79-98</t>
  </si>
  <si>
    <t>e-mail: mtsucgb@mail.ru</t>
  </si>
  <si>
    <t xml:space="preserve">Композит  химического отверждения </t>
  </si>
  <si>
    <t>Композитный пломбировочный материал химического отверждения</t>
  </si>
  <si>
    <t xml:space="preserve">Композитный пломбировочный материал химического отверждения. Материал рентгеноконтрастен.Область применения :реставрационные работы по III и V клаcсам; работы I класса в премолярах;пломбировочные работы по IV классу для достижения эстетического эффекта.Упаковка две пасты :(14 г + 14 г),бондинг,протравка </t>
  </si>
  <si>
    <t>Микронаполненный универсальный  композит химического отверждения.</t>
  </si>
  <si>
    <t>Стеклополиалкенатный пломбировочный материал химического отверждения</t>
  </si>
  <si>
    <t>Универсальный цинкфосфатный  мелкозернистый цемент.</t>
  </si>
  <si>
    <t xml:space="preserve"> Цинкосульфатный цемент, модифицированный добавками.</t>
  </si>
  <si>
    <t xml:space="preserve">Прокладочный стеклоиономерный материал </t>
  </si>
  <si>
    <t>Лечебная прокладка или повязка на основе цинкоксид-эвгенола для сохранения жизнеспособности пульпы</t>
  </si>
  <si>
    <t>Стеклополиалкенатный  цемент состоящий из алюмофторсиликатного стекла и полиакриловой кислоты</t>
  </si>
  <si>
    <t xml:space="preserve">Набор матриц секционных </t>
  </si>
  <si>
    <t>Дискодержатели для углового  наконечника, предназначенный для закрепления стоматологических дисков.</t>
  </si>
  <si>
    <t xml:space="preserve">Набор дисков - для обработки вестибулярных и язычных поверхностей </t>
  </si>
  <si>
    <t>Набор дисков - для шлифования и полирования пломб, а также ортопедических конструкций из пластмасс, металлов, керамики , а так же   для обработки вестибулярных и язычных поверхностей</t>
  </si>
  <si>
    <t xml:space="preserve">Гемостатический и антисептический компресс для альвеол
</t>
  </si>
  <si>
    <t xml:space="preserve">Гемостатический и антисептический компресс для альвеол с  метронидазолом   и  хлоргексидином
</t>
  </si>
  <si>
    <t>Стерильный материал, обладающий  ярко выраженным остеопластическим действием.</t>
  </si>
  <si>
    <t>Кровоостанавливающее  средство</t>
  </si>
  <si>
    <t>Нить ретракционная</t>
  </si>
  <si>
    <t>Жидкость для обеззараживания и высушивания твердых тканей зуба.</t>
  </si>
  <si>
    <t>Профилактический материал</t>
  </si>
  <si>
    <t>Препарат для лечения гиперестезии зубов</t>
  </si>
  <si>
    <t xml:space="preserve">Материал для обработки корневых каналов </t>
  </si>
  <si>
    <t xml:space="preserve">Материал  для пломбирования корневых каналов </t>
  </si>
  <si>
    <t xml:space="preserve">Материал для пломбировки корневых каналов </t>
  </si>
  <si>
    <t xml:space="preserve">Материал для пломбирования корневых каналов с использованием гуттаперчевых штифтов 
</t>
  </si>
  <si>
    <t>Материал  для пломбирования корневых каналов</t>
  </si>
  <si>
    <t xml:space="preserve">Препарат для распломбирования каналов
</t>
  </si>
  <si>
    <t xml:space="preserve">Цветокодированные рентгеноконтрастные штифты </t>
  </si>
  <si>
    <t>Эндодонтический инструмет короткий</t>
  </si>
  <si>
    <t>Набор ручных  эндодонтических инструментов</t>
  </si>
  <si>
    <t>Эндодонтические инструменты</t>
  </si>
  <si>
    <t>Артикуляционная бумага.</t>
  </si>
  <si>
    <t>Полировочная головка с алмазной крошкой</t>
  </si>
  <si>
    <t xml:space="preserve">Полировочная головка </t>
  </si>
  <si>
    <t>Вращающийся инструмент</t>
  </si>
  <si>
    <t>ООО"Регнум-Медицина"</t>
  </si>
  <si>
    <t>105064,г.Москва,Фурманный пер.д.10,стр.1</t>
  </si>
  <si>
    <t>8(495)744-08-15</t>
  </si>
  <si>
    <t>115563,г.Москва,ул.Генерала Белова,д.23 А,23</t>
  </si>
  <si>
    <t>8(495)661-78-83</t>
  </si>
  <si>
    <t>115522,г.Москва,ул.Каширское шоссе,д.28,корп.1</t>
  </si>
  <si>
    <t>8(495)661-78-50</t>
  </si>
  <si>
    <t>Начальник ОМТС    _________________ Р.Ш.Смаилов</t>
  </si>
  <si>
    <t>Шакирова Гузель Альфировна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</si>
  <si>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</si>
  <si>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Часть IV. Обоснование расчета начальной (максимальной) цены гражданско-правового договора на поставку стоматологических материалов из средств приносящей доход деятельности на  2013 года для  МБЛПУ «ЦГБ г. Югорска»</t>
  </si>
  <si>
    <t xml:space="preserve">Однокомпонентный жидкотекучий светоотверждаемый материал </t>
  </si>
  <si>
    <t>Гибридный композит двойного отверждения</t>
  </si>
  <si>
    <t>Материал для временного пломбирования</t>
  </si>
  <si>
    <t xml:space="preserve"> Дискодержатель имеет прочную конструкцию и очень точные размеры. Хвостовик инструмента изготовлен из  нержавеющей стали, а шайба – из алюминия
Упаковка 1 шт
</t>
  </si>
  <si>
    <t xml:space="preserve">Диски сверхтонкие грубые, диам. 9,5 мм 
Упаковка 50 шт.
</t>
  </si>
  <si>
    <t xml:space="preserve">Паста для получения зеркального блеска. Придает естественным зубам, пломбам из золота, амальгамы и пластмассы великолепный зеркальный блеск.
Упак 45 гр
</t>
  </si>
  <si>
    <t>Полировочный набор</t>
  </si>
  <si>
    <t xml:space="preserve">Финишная и полировочная система для компомерных, композитных и стеклоиономерных  реставраций.Комплект : 20 финишных дисков, 10 финишных чашек, 10 финишных конусов, 25 полировочных губок, 1 металлическая мандрель для полировочных губок, 2 шприца полировочной пасты по 4 гр
</t>
  </si>
  <si>
    <t xml:space="preserve">Стерильный материал, обладающий  ярко выраженным остеопластическим действием.Применяется для   для заполнения различных костных полостей , при цистэктомии, секвестрэктомии, резекции корня, синус-лифтинге. 
Упаковка 10 фрагментов 20х8х8 мм.
</t>
  </si>
  <si>
    <t xml:space="preserve">Кровоостанавливающее  средство, содержащее  хлористый алюминий, сульфат оксикинолеина, эксципиент.Применяется для ретракции десны перед снятием слепков и  слабом  десневом кровотечении.
Упаковка 13 мл
</t>
  </si>
  <si>
    <t xml:space="preserve">Нити ретракционные  с сульфатом  аллюминия, № 0, 1, 2  Не оставляют волокон во время операции. Применяются  для ретракции десневого края.
Флакон с нитью 2,74м
</t>
  </si>
  <si>
    <t xml:space="preserve">Жидкость для обезжиривания и высушивания твердых тканей зуба перед пломбированием или перед установкой несъемных протезов, а также для очистки протезных поверхностей перед фиксацией. Легко испаряющаяся жидкость содержит биосовместимую добавку, которая запечатывает и защищает дентинные канальцы, образуя тонкий мономолекулярный барьер. Не содержит диэтилового эфира и этанола.
Жидкость  - 20 мл
</t>
  </si>
  <si>
    <t xml:space="preserve">Используется для лечения гиперестезии зубов, появляющейся в результате воздействия на дентин различных раздражающих факторов: физических (холод, контакт, тепло),химических (едкие кислоты), физиологических (абразия и стирание твердых тканей зубов).
Упаковка :1 флакон 5 мл + 20 кисточек-аппликаторов. 
</t>
  </si>
  <si>
    <t>Средство для безболезненной девитализации и мумификации пульпы</t>
  </si>
  <si>
    <t>№ п/п</t>
  </si>
  <si>
    <t>Фактическая потребность</t>
  </si>
  <si>
    <t>Иной источник определения цены №1</t>
  </si>
  <si>
    <t>Иной источник определения цены №2</t>
  </si>
  <si>
    <t>Иной источник определения цены №3</t>
  </si>
  <si>
    <t>Средняя цена за единицу</t>
  </si>
  <si>
    <t>сумма, (руб.)</t>
  </si>
  <si>
    <t xml:space="preserve">Кровоостанавливаю-щее  средство  </t>
  </si>
  <si>
    <t>Материал для девитализации пульпы</t>
  </si>
  <si>
    <t>Гель для расширения корневых каналов (с пенящимся эффектом)</t>
  </si>
  <si>
    <t>Резорцин-формалиновая паста</t>
  </si>
  <si>
    <t xml:space="preserve">Самопротравливающий самоадгезивный универсальный композитный цемент двойного отверждения </t>
  </si>
  <si>
    <t>Клинья стоматологические  светопроводящие</t>
  </si>
  <si>
    <t xml:space="preserve">Гель для травления эмали и дентина </t>
  </si>
  <si>
    <t>Универсальный нанокомпозит</t>
  </si>
  <si>
    <t>Cветоотверждаемый реставрационный гибридный композит</t>
  </si>
  <si>
    <t>Штифты стекловолоконные</t>
  </si>
  <si>
    <t>Штифты титановые внутриканальные</t>
  </si>
  <si>
    <t>Иглы одноразовые карпульные</t>
  </si>
  <si>
    <t>Воск</t>
  </si>
  <si>
    <t>Струйное сопло</t>
  </si>
  <si>
    <t xml:space="preserve">Воск </t>
  </si>
  <si>
    <t>Щетка</t>
  </si>
  <si>
    <t>Отрезной диск</t>
  </si>
  <si>
    <t>Диски шлифовальные</t>
  </si>
  <si>
    <t xml:space="preserve">Полировальные: щетки </t>
  </si>
  <si>
    <t>Круги универсальные силиконовые</t>
  </si>
  <si>
    <t>Инструменты и приспособления вспомогательные</t>
  </si>
  <si>
    <t>Штифты металлические</t>
  </si>
  <si>
    <t>Набор керамических фиксирующих штифтов</t>
  </si>
  <si>
    <t>Песок для пескоструйного аппарата</t>
  </si>
  <si>
    <t>Средство для зеркальной поолировки пластмассы и метелла.</t>
  </si>
  <si>
    <t>Карборундовый диск для тримера</t>
  </si>
  <si>
    <t>Кисточка</t>
  </si>
  <si>
    <t>Присадка для керамики</t>
  </si>
  <si>
    <t>Пластмасса</t>
  </si>
  <si>
    <t>Материал вспомогательный для зуботехнических работ</t>
  </si>
  <si>
    <t>Инструмент  для зуботехнических лабораторий режущий</t>
  </si>
  <si>
    <t xml:space="preserve">Многофункциональный восковой кламмер </t>
  </si>
  <si>
    <t xml:space="preserve">Оклюзионный спрей </t>
  </si>
  <si>
    <t>Тигли для  литейной установки</t>
  </si>
  <si>
    <t>Набор полировочных паст</t>
  </si>
  <si>
    <t>Высококлассный  сплав для бюгельного протезирования</t>
  </si>
  <si>
    <t>Сплав</t>
  </si>
  <si>
    <t>Cплав для керамики</t>
  </si>
  <si>
    <t xml:space="preserve"> C- cиликон для использования в зуботехнической лаборатории</t>
  </si>
  <si>
    <t xml:space="preserve">Катализатор для всех слепочных С-силиконов </t>
  </si>
  <si>
    <t xml:space="preserve">Припой </t>
  </si>
  <si>
    <t xml:space="preserve">Кобальтохромовый припой </t>
  </si>
  <si>
    <t>Трехслойные акриловые зубы</t>
  </si>
  <si>
    <t>Двухслойные акриловые зубы</t>
  </si>
  <si>
    <t>Аттачмены для крепления бюгельных протезов</t>
  </si>
  <si>
    <t>Стеклополиалкенатный подкладочный цемент
химического отверждения</t>
  </si>
  <si>
    <t xml:space="preserve">Паста полировочная
</t>
  </si>
  <si>
    <t>Местный гемостатик, 
обладает слабовыраженным остеопластическим действием</t>
  </si>
  <si>
    <t xml:space="preserve"> Адгезив для техники тотального протравливания, усиленный добавлением наночастиц.
</t>
  </si>
  <si>
    <t xml:space="preserve">Стеклоиономерный пломбировочный материал облегченного смешивания
</t>
  </si>
  <si>
    <t>Светоотверждаемый универсально применимый нано-гибридный
композит</t>
  </si>
  <si>
    <t>Складчатый поли-
ровальный круг</t>
  </si>
  <si>
    <t xml:space="preserve">Паста полировочная универсальная, бежевая  
</t>
  </si>
  <si>
    <t xml:space="preserve"> А-силикон для дублирований моделей
</t>
  </si>
  <si>
    <t xml:space="preserve">А-Силикон повышенной точности для использования в зуботехнической лаборатории
</t>
  </si>
  <si>
    <t>Гибридный композитный пломбировочный материал химического отверждения используется для восстановления передних и боковых зубов, проведения реставраций по III и V классам, а также ограниченно на полостях I класса и небольших полостях IV класса. Упаковка:основная паста 14г, - каталитическая паста 14г
- протравочный гель для эмали 9г, - бондинговая система для эмали (основная и каталитическая жидкости по 3мл каждая)
- 2 блока для замешивания, - одноразовые шпатели, - инструкция по применению</t>
  </si>
  <si>
    <t>Микронаполненный универсальный  композит.Материал изготавливается на основе смолы Бис-ГМА и неорганических наполнителей с размерами частиц в диапазоне от 0,05 до 5 мкм.Общая весовая часть наполнителей составляет 7 %. Весовая часть неорганических наполнителей составляет 61 %. Материал применяется  для:  пломбирования  небольших полостей I и II класса, расположенных вне области окклюзионной нагрузки, в тех случаях, когда придается большое значение эстетике; пломбирование полостей всех классов в молочных зубах;  по показаниям, также: для пломбирования полостей III, IV и V классов, для взятия в блок ортодонтических регулирующих систем, изготовления адгезивных мостовидных протезов, вкладок, накладок, фасеток и шин, для восстановления культи зуба под коронку, для починки фасеток,для цементирования вкладок и коронок.8 гр пасты активатора, 8 гр пасты катализатора, блокнот для смешивания, пластиковый шпатель</t>
  </si>
  <si>
    <t>Однокомпонентный жидкотекучий светоотверждаемый материал белесоватого цвета, с наполнителями из нано-фторапатита, предназначенный для герметизации фиссур. Состав : смолы на основе эфиров метакриловой кислоты,нано-фторапатит, наполнители из бариевого стекла, катализаторы, стабилизаторы  и пигменты. Область применения: Запечатывание - пломбирование фиссур и ямочек, а также  маленьких полостей. Запечатывание  поврежденной поверхности эмали .Закрепление ортодонтических регулирующих систем и покрытие зон с повышенным риском развития кариеса при ортодонтическом лечении . Запечатывание пломб из пластмасс или цементов (слой, защищающий от влаги). Запечатывание кариозных повреждений с целью стабилизации процесса. Восстановление маленьких дефектов в пластмассовых  пломбах. Запечатывание временных зубов.1  шприц по 2 мл материала  для герметизации фиссур , 10 насадок (канюль) для непосредственной аппликации</t>
  </si>
  <si>
    <t>Универсальный цинкофосфатный мелкозернистый цемент для постоянной фиксации искусственных коронок, мостовидных протезов и вкладок, а также для
изготовления изолирующих прокладок и временных пломб . Состав : Порошок цемента  содержит оксиды Zn, Mg, Si, Al в сочетании с ионами Na, Ca и F. Жидкость цемента  содержит разбавленную ортофосфорную кислоту, а также ионы Zn и Al.Область применения материала :фиксации искусственных коронок, мостовидных протезов, вкладок, накладок, корневых штифтов и несъемной ортодонтической аппаратуры,изолирующие  прокладки,временные пломбы  в области жевательных зубов.Упаковка: 85 гр порошка+ 15 мл жидкости.</t>
  </si>
  <si>
    <t>Гибридный композит двойного отверждения,содержащий нано-фторапатит, предназначенный для формирования культи зуба и фиксации корневых штифтов.  В состав материала  входят поли- и дифункциональные метакрилаты, наполнители из бариевого стекла, нано-фторапатит, тонко-измельченный диоксид кремния, катализаторы, стабилизаторы и пигменты. Содержание наполнителей: 58% ,вес. = 42 % об., размер частиц неорганических наполнителей  меньше  0,5 мкм. Преимущества материала: быстрое достижение конечной твердости, прямое внесение с помощью интраоральных и эндо насадок. Материал препарируется как дентин,  имеет очень высокую прочность на сжатие, поставляется в двух оттенках : светлый опак и  голубой. Голубой цвет отлично  контрастирует с тканями зуба, светлый опак  эстетичен под цельнокерамические коронки.Применение:формирования культи зуба; фиксации корневых штифтов.Двойной картридж для автоматического смешивания  по 25 мл,  10 насадок (канюль) для смешивания , 10 интраоральных насадок.Двойной картридж для автоматического смешивания  по 25 мл,  10 насадок (канюль) для смешивания , 10 интраоральных насадок</t>
  </si>
  <si>
    <t xml:space="preserve">Стеклополиалкенатный пломбировочный материал химического отверждения ,применяется для пломбирования кариозных полостей всех классов временных зубов, пломбирования кариозных полостей 3 и 5 классов постоянных зубов.Пломбирование некариозных поражений зубов.10 г порошка и 8 г жидкости.Цвета — А2; А3.
</t>
  </si>
  <si>
    <t xml:space="preserve">Стеклополиалкенатный пломбировочный материал химического отверждения, применяется при пломбировании кариозных полостей 3 и 5 классов. Пломбирование всех классов молочных зубов. Пломбирование некариозных поражений тканей зубов. Возможно использование в качестве подкладки под все виды пломб.10 г порошка и 8 г жидкости.
Цвета — А2; А3; В1; В2; В3; С2
</t>
  </si>
  <si>
    <t>Материал   представляет собой водозатворимый  цинкосульфатный цемент, модифицированный добавками. При затворении порошка водой образуется пластичная вяжущая паста. Временная пломба из этого материала   превосходно герметизирует полость зуба. Применяется в качестве временного пломбировочного материала для покрытия лекарственного препарата в полости зуба в процессе лечения кариеса.Материал не токсичен, не вызывает раздражения твердых и мягких тканей. Упаковка 200 гр</t>
  </si>
  <si>
    <t>Временный пломбировочный безэвгенольный материал в виде плотной массы, отверждается под воздействием влаги полости рта в течение 2 часов. Материал обеспечивает герметичность полости зуба, обладает необходимой технологичностью, не растворяется в ротовой жидкости, а также предохраняет ткани зуба от окрашивания при пломбировании амальгамами. Применяется для покрытия лекарственного препарата в полости зуба при лечении кариеса.Баночка-50гр</t>
  </si>
  <si>
    <t xml:space="preserve">Стеклополиалкенатный подкладочный цемент химического отверждения, применяется как прокладка при пломбировании композитами и амальгамой. При глубоком кариесе применяется с прокладкой на основе гидроокиси кальция.Упаковка 10 г порошка и 8 г жидкости. Цвет — А3.
</t>
  </si>
  <si>
    <t xml:space="preserve">Рентгеноконтрастный материал на основе гидроксида кальция прочный, самоотверждаемый, рентгеноконтрастный препарат. Свойства: не препятствует полимеризации реставраций из композитов или материалов на основе акриловых смол;имеет потенциал для улучшенной эстетики, улучшенные физические свойства: более высокая прочность на сжатие и низкая растворимость, короткое время отверждения и отличные манипуляционные характеристики.Материал показан для защиты пульпы, способствует образованию вторичного дентина для большей надежности лечения.Прочен в критический момент конденсации.Имеет оттенок дентина или слоновой кости (Ivory), который позволяет реставрации выглядеть более естественно.Продолжительность смешивания: 10 секунд.
Рабочее время:  2 минут 20 секунд.Время отверждения: от 2½ до 3½ минут.Упаковка: базовая паста 13гр.+  катализатор 11гр,  блокноты для замешивания
</t>
  </si>
  <si>
    <t xml:space="preserve">Стеклоиономерный цемент "предназначен для:
 - прокладки и подкладки при пломбировании композитными материалами и амальгамой,  - пломбирования молочных зубов,  - временного пломбирование,  - цементирования коронок , Свойства: обладает высокой биологической совместимостью с тканями зуба. Представляет собой порошок состоящий из алюмофторсиликатного стекла и полиакриловой кислоты, который при замешивании с дистиллированной водой образует быстротвердеющий плотный материал. рентгеноконтрастен. Рабочее время цемента: - для пломбирования - 1 минута 40 секунд  - для прокладки - 2 мин 10 сек.  Время твердения: - для пломбирования - 2 мин,  - для прокладки - 4 мин.15 сек. Характеристики:прочность при сжатии 210-250  МПа ,кислотная эрозия  0,1%  адгезия к дентину 3-5 Мпа.Упаковка: В 2-8гр
</t>
  </si>
  <si>
    <t>Лечебная прокладка или повязка на основе цинкоксид-эвгенола для сохранения жизнеспособности пульпы . Состав : порошок содержит оксид цинка, жидкость содержит эвгенол.    Активно действующие вещества , содержащиеся в  материале  оказывают   антимикробное, противовоспалительное и стимулирующее действие на ткани пульпы, защищая  пульпу зуба от токсических и раздражающих воздействий .Области применения:для временной повязки или в качестве временной пломбы,при жалобах, характерных для обратимого пульпита, при сохранении покрывающего пульпу дентина (непрямое покрытие пульпы),для прокладок под постоянные пломбы и искусственные коронки. Упаковка :20 гр порошка+  10 мл жидкости.</t>
  </si>
  <si>
    <t xml:space="preserve">Набор матриц контурных секционных предназначен для разделения аппроксимальных поверхностей соседних зубов при пломбировке полостей II класса.Все матрицы объемные,вогнутые, изготовлены из коррозиойной стали.Упаковка 50 шт.
</t>
  </si>
  <si>
    <t xml:space="preserve">Диски сверхтонкие грубые. диам. 12,7 мм 
Упаковка 50 шт.
</t>
  </si>
  <si>
    <t xml:space="preserve">Для профилактики воспалительных осложнений после хирургических вмешательств в полости рта, альвеолярные компрессы после удаления зубов, лечение альвеолита и пародонтального абсцесса. Заполнение пародонтального кармана после местной противовоспалительной терапии или кюретажа для антисептической обработки. Упаковка  30 губок, размером 1,5 Х 1,5 см, пропитанных соответствующим составом.
</t>
  </si>
  <si>
    <t xml:space="preserve">Для профилактики воспалительных осложнений после хирургических вмешательств в полости рта, альвеолярные компрессы после удаления зубов, лечение альвеолита и пародонтального абсцесса. Заполнение пародонтального кармана после местной противовоспалительной терапии или кюретажа для антисептической обработки.Упаковка  30 губок, размером 1,5 Х 1,5 см, пропитанных соответствующим составом.
</t>
  </si>
  <si>
    <t xml:space="preserve">Антисептический, болеутоляющий и кровоостанавливающий компресс для альвеол. Применяется в качестве компрессов после удаления зубов.
Паста представляет собой специальное средство для лечения альвеолита.
Свойства:-сильный антисептик, с анестезирующим свойством длительного действия, на основе «пенгхавара», обладающего кровоостанавливающими свойствами.-препарат не вызывает образования язв на слизистой оболочке.
-быстро снимает боль, являющуюся последствием удаления зуба.
-оказывает свое действие в течении нескольких часов, после чего не требуется вмешательства врача для его извлечения, т.к. остатки препарата рассасываются.Используется в качестве профилактического средства, обеспечивает безболезненное заживление.Упаковка: баночка-10гр
</t>
  </si>
  <si>
    <t xml:space="preserve">Применяется в качестве
гемостатического и ранозаживляющего средства в
 хирургической и ортопедотравматологической 
практике. Стерильно. 
Упаковка 10 фрагментов 20х8х7мм
</t>
  </si>
  <si>
    <t xml:space="preserve">Препарат для  профилактики и лечения кариозных полостей зубов на основе диамина фтористого серебра.Основное действие -  бактерицидное действие, замедление образования налета, антиферментное действие, предотвращение разрушения минеральных веществ, кальцинирование, окклюзия канальцев дентина, рекальцинирование мягкого дентина, повышение степени адгезивности зуба к фосфатным цементам.Показания: Профилактика кариеса зубов, торможение и прекращение развития кариозного процесса или предотвращение его рецидива после проведенного лечения – защита пульпы зуба перед пломбированием кариозной полости; снятия гиперстезии (повышенной чувствительности) дентина.
Упаковка: пластиковый флакон 5 мл (на 100-200 аппликаций)
</t>
  </si>
  <si>
    <t xml:space="preserve">Антибактериальная паста на основе метронидозола. Предназначена для лечения гангренозного пульпита и передонтитов. Свойства и показания:Препарат применяется при лечении инфицированных каналов при некрозе пульпы. Метронидазол является производным имидазола, оказывающего действие на анаэробные микроорганизмы с остановкой катаболического разрушения тканей. Такое изменение некротизированной среды в каналах одновременно блокирует воспалительные явления.
Упаковка: паста 4,5 гр.
</t>
  </si>
  <si>
    <t xml:space="preserve">Состав :не содержит мышьяк. ,1 гр. препарата содержит 480 мг параформальдегида, 380 мг .лидокаина гидрохлорида, 22 мг хлортимола, 54 мг нслкенола и 33 мг перубальзама.Показания к применению: девитализация пульпы при лечении пульпита методом экстирпации или ампутации; лечение остаточного  пульпита;лечение пульпита временных и постоянных зубов.
Упаковка шприц 3 г.
</t>
  </si>
  <si>
    <t xml:space="preserve">Пастообразный материал для девитализации пульпы в течение 7 дней. Состав:  Мышьяковистый ангидрид  30 г Хлорофенол 3 г Лидокаин основа 30 г Солянокислый эфедрин 1 г  Камфора 5 г Эксципиент 100г  . Упаковка 6,5 гр
</t>
  </si>
  <si>
    <t xml:space="preserve">Хелатный раствор для химического расширения каналов. . Препарат содержит четырехкомпонентный аммонит с сильным бактерицидным действием и хелатное соединение, которое дополняет различные, необходимые для роста бактерий олиговещества, вводя их в соединения, неусваиваемые микроорганизмами.Свойства:Благодаря низкому поверхностному давлению (39,7 дин. на см) препарат без механического вмешательства проникает в самые узкие каналы и размягчает их стенки.Показания:Химическое расширение каналов.Выявление устья канала
Флакон - 13 мл
</t>
  </si>
  <si>
    <t xml:space="preserve">Бактерицидное средство на дексаметазоне для антисептической обработки каналов. Свойства. Состоящий из соединения сильнодействующих бактерицидных и корковостероидных веществ, средство обладает совокупностью качеств особенно полезных для антисептической обработки каналов и кариозных полостей.Показания. Обработка корневых каналов и кариозных полостей.Благодаря дексаметазону - средство ослабляет воспалительные и аллергические явления.Упаковка 13 мл
</t>
  </si>
  <si>
    <t xml:space="preserve">Материал предназначен для антисептической обработки и пломбирования корневых каналов с неполной экстирпацией пульпы, а также труднопроходимых каналов. Материал не должен использоваться для пломбирования передних зубов из-за окрашивающего эффекта пасты. При смешивании двух жидкостей и порошка образуется паста, плотно заполняющая канал и твердеющая в течение 24 часов.  Упаковка :Лечебная жидкость (флакон)- 5 мл. Жидкость для отверждения (флакон)- 5 мл.Порошок (банка) 10 г. Мерник для порошка 1 шт
</t>
  </si>
  <si>
    <t xml:space="preserve">Рентгеноконтрастная паста- применяется для :обработки корневых каналов перед пломбированием,  для пломбирования каналов, пломбирования инфицированных корневых каналов как в постоянных, так и во временных зубах.Свойства:в результате смешивания обеих жидкостей и порошка, паста затвердевает в течение, примерно, 24 часов. Во время полимеризации паста нагревается и выделяет определенное количество газообразного формальдегида, который проникает в дентинные канальцы, превращая находящиеся здесь альбумины в не растворимые и асептические смеси. В результате делает возможным осуществление сразу трех действий за одну операцию:а) быстрая антисептическая обработка дентинных канальцев, б) введение антисептического вещества длительного действия ,в) надежное пломбирование корневых каналов, наложение постоянной пломбы
Упаковка: флакон 20 г порошка с ложечкой-дозатором;флакон 10 мл лечебной жидкости;флакон 10 мл жидкости для затвердевания;приспособление для смешивания
</t>
  </si>
  <si>
    <t xml:space="preserve">Постоянный пломбировочный материал для заполнения корневых каналов,является неабсорбирующим, неокрашивающим зуб материалом на основе окиси цинка-эвгенола с добавлением различных компонентов:Тимола иодированного и сульфата бария для увеличения рентгеноконтрастности и предотвращения усадки. Параформальдегид для предупреждения возможного бактериального заражения. Кортикостероиды для снижения болезненных ощущений часто наблюдаемых, когда для пломбирования корневых каналов используются пасты, содержащие окись цинка и эвгенол.
Показания:Пломбирование корневых каналов, либо одной пастой, либо с использованием штифта.Упаковка: 14 г -порошок,10 мл- жидкость
</t>
  </si>
  <si>
    <t xml:space="preserve">Материал на основе гидроксида кальция, состоящего из двух компонентов: основной пасты и катализатора. Предназначен для окончательного пломбирования корневых каналов с использованием гуттаперчевых штифтов. Упаковка :1 тюбик, содержащий 8,5 г основной пасты,  1 тюбик, содержащий 9,5 г катализатора , 1 блок для смешиваний. 
</t>
  </si>
  <si>
    <t xml:space="preserve">Препарат обладает сильным антибактериальным и стимулирующим костеобразующим действием. Наличие в его составе гидроокиси кальция позволяет широко использовать его  для пломбирования корневых каналов постоянных зубов с незаконченным формированием корня. При пломбировании молочных зубов паста рассасывается приблизительно с такой же скоростью, с какой происходит резорбция корня зуба. Препарат может быть применен самостоятельно или в сочетании с полипропиленовыми штифтами, не окрашивает ткани зуба, способствует рассасыванию гранулемы.Упаковка: шприц 2 г 
</t>
  </si>
  <si>
    <t xml:space="preserve">Препарат размягчающе действует на  материалы для пломбирования каналов из классического эвгената ,не вызывает обильного слюноотделения при контакте со слизистой.упак 13 мл
</t>
  </si>
  <si>
    <t xml:space="preserve">Препарат  размягчающе действует  на стоматологические материалы  в состав которых входят фенопластные смолы .Материал не вызывает обильного слюноотделения при контакте со слизистой.
упак 13 мл
</t>
  </si>
  <si>
    <t xml:space="preserve">Преимущества: Упрощенный процесс фиксации: отсутствие этапов протравливания и бондинга .Минимальный риск ошибок и возникновения постоперативной чувствительности .Высокая степень адгезии к тканям зуба и всем видам материалов для изготовления любых конструкций*, как у традиционных многошаговых композитных систем .Надежную фиксацию без нарушения краевого прилегания, долговечность реставрации за счет уникального механизма нейтрализации цемента .Двойной механизм отверждения .Выбор оттенков и отличная светопроводимость для эстетических реставраций Улучшенную текучесть для еще более комфортного смешивания основной и каталитической паст. Экономичный расход материала .Свободу выбора в любой клинической ситуации
1 Дозирующая система Clicker™ 11 г цветом : А3,5 ,1 Блокнот для замешивания 
</t>
  </si>
  <si>
    <t xml:space="preserve">Клинья светопроводящие ассорти средние тонкиею Эластичность и мягкость материала, из которого изготовлены клинышки, позволяет добиться превосходной и длительной адаптации матрицы к цервикальному краю зуба, даже если он является вогнутым
Упаковка 80 шт
</t>
  </si>
  <si>
    <t xml:space="preserve">Преиущества :Нанонаполнитель, входящий в состав адгезива, лучше проникает в дентинные канальцы, повышает механическую прочность гибридного слоя и отвечает за малую толщину фиксирующей пленки. Также благодаря маленькому размеру частиц наполнитель не выпадает в осадок.Упаковка 6мл
</t>
  </si>
  <si>
    <t xml:space="preserve">Препарат с оптимальным содержанием фосфорной кислоты высшей квалификации.Специально подобранная вязкость геля обеспечивает максимальную рабочую характеристику. После нанесения на обрабатываемую поверхность не стекает, не подсыхает и плотно фиксируется на месте аппликации. Для улучшения свойств в состав геля введен антибактериальный компонент цетилпиридин хлорид.
Упаковка 3 шприца х2.5 мл, 20канюль
</t>
  </si>
  <si>
    <t xml:space="preserve">Гранулированная структура материала обеспечивает точное дозирование порошка и позволяет воспроизводить одинаковую консистенцию.Стеклоиномер обеспечивает прочную химическую связь с патологически измененным дентином, что снижает риск микроподтеканий и бактериального заражения.Пролонгированное выделение фтора.. Высокую прочность на сжатие и изгиб, что позволяет материалу выдерживать жевательные нагрузки и снижает риск сколов .Большую устойчивость к воздействию кислоты, что сохраняет герметичность краевого прилегания .Рентгеноконтрастен. Показания :Пломбирование временных зубов (все классы).Герметизация фиссур . Пломбирование всех классов полостей у детей с незавершенной минерализацией. Надстройка культи .Пломбирование при кариесе корня .Небольшие пломбы вне окклюзии (I, III класс) .Полости V класса, когда не требуется эстетика
Упаковка:Порошок (12.5 г), оттенок A3, жидкость (8.5 мл) аксессуары 
</t>
  </si>
  <si>
    <t xml:space="preserve">Светоотверждаемый, универсально применимый нано-гибридный композит с новым видом наполнителя из нано-фторапатита для прямых реставраций фронтальных и жевательных зубов.Состав: материал  содержит смолы на основе Бис-ГМА, нано-фторапатит и другие неорганические наполнители. Общее содержание наполнителей составляет 79 %вес. Гибридный материал  кроме нанонаполнителя содержит наночастицы  размером 3 нм.Нанонаполнители придают материалу особые свойства:уменьшают  усадку  ,имеют высокую  износостойкость, материал быстро  и легко  полируется и имеет высокий блеск. Цветовые наночастицы  придают  уникальный эффект хамелеона . Материал не прилипает к инструменту.   Область применения :Пломбирование полостей всех классов с  I - V классов,восстановление фронтальных зубов после травм,облицовка измененных в цвете фронтальных зубов ,коррекция формы и цвета для улучшения эстетики,шинирование подвижных зубов,починка фасеток,восстановление временных зубов,моделирование культи под коронку,композитные вкладки.
2 дозируемых  шприца по 1 мл , цветовых оттенков :   В2. Аксессуары: 10  (канюль) для непосредственного внесения материала
</t>
  </si>
  <si>
    <t xml:space="preserve">Светоотверждаемый, универсально применимый нано-гибридный композит с новым видом наполнителя из нано-фторапатита для прямых реставраций фронтальных и жевательных зубов.Состав: материал  содержит смолы на основе Бис-ГМА, нано-фторапатит и другие неорганические наполнители. Общее содержание наполнителей составляет 79 %вес. Гибридный материал  кроме нанонаполнителя содержит наночастицы  размером 3 нм.Нанонаполнители придают материалу особые свойства:уменьшают  усадку  ,имеют высокую  износостойкость, материал быстро  и легко  полируется и имеет высокий блеск. Цветовые наночастицы  придают  уникальный эффект хамелеона . Материал не прилипает к инструменту.   Область применения :Пломбирование полостей всех классов с  I - V классов,восстановление фронтальных зубов после травм,облицовка измененных в цвете фронтальных зубов ,коррекция формы и цвета для улучшения эстетики,шинирование подвижных зубов,починка фасеток,восстановление временных зубов,моделирование культи под коронку,композитные вкладки.2  круглых пластиковых контейнера с крышками  . Каждый контейнер содержит : по 15 кавифил  х 0,3 г каждая ( Цвет : А3, .)
</t>
  </si>
  <si>
    <t xml:space="preserve">Преимущества-микронаполненный гибридный  композит.Одна полная реставрационная система для всех показаний Уникальная система состоит из Стандартных, Внешних Специальных и Внутренних Специальных оттенков для создания «невидимых» реставраций. Увеличенное время работы благодаря низкой чувствительности к внешнему источнику освещения .Сбалансированная вязкость обеспечивает великолепные рабочие свойства .Показания : Пломбирование полостей по Ш, IV и V классу. Замещение клиновидных дефектов и пломбирование полостей в прикорневой области.
Виниры и устранение диастем.Упаковка :6 оттенков для фронтальных зубов (А2, А3, А3,5, АО3, CV, CT) 1 оттенок для боковых зубов (Posterior P-F2) 
</t>
  </si>
  <si>
    <t xml:space="preserve">Используются при восстановлении поврежденного зуба для лучшей фиксации пломбировочных материалов.Преимущества :Они биологически инертны (не отторгаются). Благодаря эластичности уменьшают расклинивающую нагрузку на стенки канала.Создают монолитную структуру системы дентин-цемент-штифт.
Упаковка : штифты стекловолоконные  24 шт+4 развертки
</t>
  </si>
  <si>
    <t xml:space="preserve">Стартовый набор эндоканальных конических  штифтов из титана с инструментами.Титановые штифты выполнены из титанового сплава, обеспечивающего им исключительную прочность, легкость и полную биологическую совместимость с организмом человека. Этот материал по своим характеристикам прочнее стали, не подвержен коррозии даже в химически агрессивной среде полости рта, не образует опасных соединений, не вызывает аллергических реакций и обладает низкой теплоотдачей. 
Упаковка 145 штифтов d=0,8мм, 8 разверток, 3 ключа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</si>
  <si>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08.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</si>
  <si>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10.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</si>
  <si>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15.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</si>
  <si>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20.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</si>
  <si>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25.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</si>
  <si>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30.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</si>
  <si>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35.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</si>
  <si>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Цветокодированные рентгеноконтрастные штифты для пломбирования корневого канала. Легко заполняют корневой канал, а при необходимости повторного лечения зуба или изготовления штифтовой конструкции его можно удалить из канала, благодаря индифферентности к тканям зуба и периапикальной области, не раздражают их и не вызывает аллергических реакций, будучи устойчивой к действию тканевой жидкости, не разрушаются и не рассасываются в корневом канале.Размер по ISO 40. Штифты могут применяться с применением техники: холодной латеральной конденсации, тепловой латеральной конденсации, тепловой вертикальной конденсации. Подходят для пломбировки корневых каналов в случае различных аномалий в строении каналов — боковых разветвлений, внутриканальной резорбции, раздвоения или разветвления апикальной части канала. Упаковка 120
</t>
  </si>
  <si>
    <t xml:space="preserve">Эндодонтический инструмет для витальной и  девитальной экстерпации пульпы.Обеспечивают быструю и безболезненную экстерпацию пульпы, из каналов зуба, обеспечивая врачу возможность пломбировки канала зуба в одно посещение.Упаковка 500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</si>
  <si>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08  мм.упаковка 6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</si>
  <si>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10   мм.упаковка 6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</si>
  <si>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15   мм.упаковка 6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</si>
  <si>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20   мм.упаковка 6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</si>
  <si>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25   мм.упаковка 6 шт
</t>
  </si>
  <si>
    <t xml:space="preserve">Набор ручных  эндодонтических инструментов для препарирования корневых каналов из хромоникилевой стали, квадратного сечения, одноразового использования.Размер : длина рабочей части не более 25   мм, диаметр  30  мм.упаковка 6 шт
</t>
  </si>
  <si>
    <t xml:space="preserve">Эндодонтические инструменты  из хромоникилевой стали для обтурации корневого канала с  последовательно расположенными витками спирали, которые обеспечиваю равномерное распределение силера внутри канала.Длина инструмента не более 25 мм, размер №1,2,3,4
Упаковка 4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</si>
  <si>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08    мм.упаковка 6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</si>
  <si>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10    мм.упаковка 6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</si>
  <si>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15   мм.упаковка 6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</si>
  <si>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20   мм.упаковка 6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</si>
  <si>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25    мм.упаковка 6 шт
</t>
  </si>
  <si>
    <t xml:space="preserve">Ручной эндодонтический инструмент из хромоникилевой стали  для препарирования каналов,круглого сечения. Размер: длина инструмента не более   25   мм, диаметр не более     30 мм.упаковка 6 шт
</t>
  </si>
  <si>
    <t xml:space="preserve">Артикуляционная бумага с нарастающей интенсивностью цвета.Позволяет представить жевательную нагрузку зубной ряд в виде цветных отображений, в зависимлсти от цвета бумаги.Цвет синий-красный  толщина 200 мкр. Упаковка 300 листов
</t>
  </si>
  <si>
    <t xml:space="preserve">Силиконовый полир .  Форма маленький конус. Предназначен полир  для обработки  компомерных и композитных пломб  в фронтальной и жевательной группе зубов, а так же для применения в любых других случаях.Упаковка 30 шт
</t>
  </si>
  <si>
    <t xml:space="preserve">Силиконовый полир .  Форма чашка. Предназначен полир  для обработки  компомерных и композитных пломб  в фронтальной и жевательной группе зубов, а так же для применения в любых других случаях.
Упаковка 30 шт
</t>
  </si>
  <si>
    <t xml:space="preserve">Силиконовый полир .  Форма диск. Предназначен полир  для обработки  компомерных и композитных пломб  в фронтальной и жевательной группе зубов, а так же для применения в любых других случаях.
Упаковка 30 шт
</t>
  </si>
  <si>
    <t xml:space="preserve">Вращающийся инструмент для турбины -бор, материал рабочей части природный алмаз, форма рабочей части шаровидная, величина абразивного зерна – 151 -213 мкм, диаметр рабочей части  018мм
упак 5 шт
</t>
  </si>
  <si>
    <t xml:space="preserve">Вращающийся инструмент для турбины -бор, материал рабочей части природный алмаз, форма рабочей части шаровидная, величина абразивного зерна – 151 -213 мкм, диаметр рабочей части  021мм
упак 5 шт
</t>
  </si>
  <si>
    <t xml:space="preserve">Вращающийся инструмент для турбины -бор, материал рабочей части природный алмаз, форма рабочей части шаровидная, величина абразивного зерна – 107 -181мкм, диаметр рабочей части  018мм
упак 5 шт
</t>
  </si>
  <si>
    <t xml:space="preserve">Вращающийся инструмент для турбины -бор, материал рабочей части природный алмаз, форма рабочей части шаровидная, величина абразивного зерна – 107 -181мкм, диаметр рабочей части  021мм
упак 5 шт
</t>
  </si>
  <si>
    <t xml:space="preserve">Вращающийся инструмент для турбины -бор, материал рабочей части природный алмаз, форма рабочей части шаровидная, величина абразивного зерна – 107 -181 мкм, диаметр рабочей части  016мм, удлиненная рабочая часть.упак 5 шт
</t>
  </si>
  <si>
    <t xml:space="preserve">Вращающийся инструмент для турбины -бор, материал рабочей части природный алмаз, форма рабочей части конус с закругленным концом, величина абразивного зерна – 107-181 мкм, диаметр рабочей части  018мм,удлиненная рабочая часть.упак 5 шт
</t>
  </si>
  <si>
    <t xml:space="preserve">Вращающийся инструмент для турбины -бор, материал рабочей части природный алмаз, форма рабочей части конус с закругленным концом, величина абразивного зерна – 107-181 мкм, диаметр рабочей части  016мм,удлиненная рабочая часть.упак 5 шт
</t>
  </si>
  <si>
    <t xml:space="preserve">Вращающийся инструмент для турбины -бор, материал рабочей части природный алмаз, форма рабочей части бутон, величина абразивного зерна – 64-126 мкм, диаметр рабочей части  016мм.упак 5 шт
</t>
  </si>
  <si>
    <t xml:space="preserve">Вращающийся инструмент для турбины -бор, материал рабочей части природный алмаз, форма рабочей части бутон, величина абразивного зерна – 64-126 мкм, диаметр рабочей части  018мм.упак 5 шт
</t>
  </si>
  <si>
    <t xml:space="preserve">Вращающийся инструмент для турбины -бор, материал рабочей части природный алмаз, форма рабочей части заостренный конус с удлиненной рабочей частью, величина абразивного зерна – 107-181 мкм, диаметр рабочей части  014мм.упак 5 шт
</t>
  </si>
  <si>
    <t xml:space="preserve">Вращающийся инструмент для турбины -бор, материал рабочей части природный алмаз, форма рабочей части заостренный конус , величина абразивного зерна – 64-126 мкм, диаметр рабочей части  014мм.
упак 5 шт
</t>
  </si>
  <si>
    <t xml:space="preserve">Вращающийся инструмент для турбины -бор, материал рабочей части природный алмаз, форма рабочей части яйцо , величина абразивного зерна – 64-126 мкм, диаметр рабочей части  009мм.упак 5 шт
</t>
  </si>
  <si>
    <t xml:space="preserve">Вращающийся инструмент для турбины -бор, материал рабочей части природный алмаз, форма рабочей части конус с закругленным концом, величина абразивного зерна – 64-126 мкм, диаметр рабочей части  016мм,удлиненная рабочая часть.упак 5 шт
</t>
  </si>
  <si>
    <t xml:space="preserve">Вращающийся инструмент для турбины -бор, материал рабочей части природный алмаз, форма рабочей части конус , величина абразивного зерна – 64-126 мкм, диаметр рабочей части  021мм,удлиненная рабочая часть
упак 5 шт
</t>
  </si>
  <si>
    <t xml:space="preserve">Воск для моделирования базисов съемных протезов, изготовления прикусных шаблонов с окклюзионными валиками, а также индивидуальных ложек.Свойства и преимущества: Обладает высокой пластичностью и легко формуется при разогреве.Хорошо обрабатывается инструментом, не ломается и не расслаивается.Полностью удаляется кипящей водой из гипсовых форм .Температура плавления воска 54-56°С.Упаковка 500 гр
</t>
  </si>
  <si>
    <t xml:space="preserve">Струйное сопло -золотистого цвета  к пескоструйному аппарату.Диаметр сопла 0,65 мм. Предназначено   для : мягкого удаления оксидов( распаковка,подготовка каркасов,, кондиционирование поверхностей керамики и металла. Сопло имеет высокий срок службы, удлиненную форму ,изготовлено из устойчивого высокотехнологичного материала
упак 1 шт
</t>
  </si>
  <si>
    <t xml:space="preserve">Струйное сопло -зеленого цвета  к пескоструйному аппарату.Диаметр сопла 0,80 мм. Предназначено   для : удаления оксидов, подготовке к пайке. Сопло имеет высокий срок службы, удлиненную форму ,изготовлено из устойчивого высокотехнологичного материала. упак 1 шт
</t>
  </si>
  <si>
    <t xml:space="preserve">Воск для блокирования поднутрений, полостей на гипсовых моделях в технике модельного литья и коронок. Имеет прекрасную адгезию,, мягкое заполнение мельчайших областей, высокую температуру плавления не менее 86 градусов. Цвет розовый упаковка 75 гр.
упак 75 гр
</t>
  </si>
  <si>
    <t xml:space="preserve">Воск клеевой розовый прозрачный. Специальный воск для фиксации деталей протезов. Предназначен : Для подготовки работ при ремонте и пайке.Имеет низкю усадку.Высокую  твердость и хрупкость – воск сразу же ломается, если изменяется положение зафиксированных деталей.Оптимальную клейкость на всех дентальных материалах.
упак 75 гр
</t>
  </si>
  <si>
    <t xml:space="preserve">Воск стоматологический: воск цервикальный  красный прозрачный. Воск для формирования края коронки, не подверженный деформации.Характеристики : Низкая усадка.Особенно стабилен. Точно и тонким слоем адаптируется на границе препаровки .Хорошо скоблится.Упаковка 75 гр отдельными блоками
</t>
  </si>
  <si>
    <t xml:space="preserve">Воск стоматологический: ретенции восковые с прямыми отверстиями .Характеристики :Высокая прочность, легкая адаптируемость. Идеален для ретенции в нижней челюсти, в том числе и когда недостаточно места.упаковка :комплект 40шт
</t>
  </si>
  <si>
    <t xml:space="preserve">Воск стоматологический: ретенции восковые со смещенными отверстиями .Характеристики : Компактная ретенция,благодаря смещенному расположению -оптимально места для установки зубов.упаковка :комплект 40шт
</t>
  </si>
  <si>
    <t xml:space="preserve">Воск  моделировочный  бежевый непрозрачный .Универсальный воск для использования в следующих целях:техники изготовления коронок и мостовидных протезов,отдельных коронок,вкладок,мостовидных протезов,прессованных керамик,восковых моделей,в технике модельного литья.
упаковка 100гр
</t>
  </si>
  <si>
    <t xml:space="preserve">Воск стоматологический погружной  желтый.Характеристики :Высочайшая точность благодаря минимальной усадке. Оптимальная вязкость при 89-91°С (192-196°F).Колпачки с точной посадкой, с равномерной толщиной стенок.Высокая прочность и эластичность .Без пластмассовых добавок Легкость обрезки по границе препаровки.Точное дозирование с помощью банки с воском 
упаковка 200 гр
</t>
  </si>
  <si>
    <t xml:space="preserve">Воск стоматологический  для поднутрений  в отдельных блоках .Предназначен для моделирования деталей модельного литья на модели из паковочной массы.Характеристики :Точное соответствие восковых деталей готовой работы. Соединение кламмеров, восковых пластин или ретенций. Легкая прозрачность для определения маркировки.Упаковка 75 гр отдельными блоками
</t>
  </si>
  <si>
    <t xml:space="preserve">Воск для модельного литья непрозрачный, бирюзовый. Характеристики :Для моделирования деталей модельного литья на модели из паковочной массы. Точное соответствие восковых деталей готовой работы. Оптимальное моделирование жевательных поверхностей или оконечных планок с острыми краями.
Упаковка 75 гр
</t>
  </si>
  <si>
    <t xml:space="preserve">Воск стоматологический-ретенции восковые  самоклеящиеся с круглыми отверстияи  . Характеристики:Диаметр отверстий 2,0 мм.Высокая прочность, легкая адаптируемость.Размер пластин 70 х 70 мм.Толщина пластин 0,8 мм.Самоклеющиеся ретенции
Упаковка 20 пластин
</t>
  </si>
  <si>
    <t xml:space="preserve">Воск стоматологический- ретенции восковые  самоклеящиеся перемычки  .Характеристики:Идеальны для узкого челюстного гребня нижней челюсти.Высокая прочность, легкая адаптируемость.Размер пластин 70 х 70 мм.Толщина пластин 1,3 мм.Самоклеющиеся.Упаковка 10 пластин
</t>
  </si>
  <si>
    <t xml:space="preserve">Воск стоматологический- пластины восковые гладкие , толщина 0.3мм. Характеристики :Прозрачный воск в пластинах бирюзового цвета с гладкой поверхностью.Размер пластин 75 х 150 мм.Толщина пластин 0,3-0,6 мм.Упаковка 15 пластин
</t>
  </si>
  <si>
    <t xml:space="preserve">Воск стоматологический - пластины восковые  гладкие , толщина 0.4мм. Характеристики:Прозрачный воск в пластинах бирюзового цвета с гладкой поверхностью.Размер пластин 75 х 150 мм.Толщина пластин 0,3-0,6 мм.Упаковка 15 пластин
</t>
  </si>
  <si>
    <t xml:space="preserve">Воск стоматологический- пластины восковые  гладкие , толщина 0.6мм . Характеристики:Прозрачный воск в пластинах бирюзового цвета с гладкой поверхностью.Размер пластин 75 х 150 мм.Толщина пластин 0,3-0,6 мм.Упаковка 15 пластин
</t>
  </si>
  <si>
    <t xml:space="preserve">Воск стоматологический: балки восковые литейные ГЕО  .Характеристики:Готовые литейные балки для эффективного штифтования восковых моделей. Сохраняющая форму, экстратвердая литейная система.Определенное уменьшение диаметра балки Достаточно большой плавильный резервуарПреимущества в работе:отсутствие деформации мостов при штифтовании ,экономия времени 
 Упаковка 115гр 
</t>
  </si>
  <si>
    <t xml:space="preserve">Воск стоматологический: литейный воск ГЕО , толщина 0.3мм .Характеристики:Самоклеющийся подготовительный воск, для пластмассовых сёдел.Простая нарезка кусочков и отделение от клеевой пленки. - Очень хорошая адаптация на поверхности модели. - Оптимальное сцепление и с увлажненной моделью. Размер пластин 10 х 10 см. Упаковка 32 пластины
</t>
  </si>
  <si>
    <t xml:space="preserve">Воск стоматологический: литейный воск , толщина 0.5мм. Самоклеющийся подготовительный воск, для пластмассовых сёдел.Простая нарезка кусочков и отделение от клеевой пленки. - Очень хорошая адаптация на поверхности модели. - Оптимальное сцепление и с увлажненной моделью. Размер пластин 10 х 10 см. Упаковка 32 пластины
</t>
  </si>
  <si>
    <t xml:space="preserve">Воск стоматологический: литейный воск , толщина 0.6мм . Характеристика ;Самоклеющийся подготовительный воск, для пластмассовых сёдел.Характеристика :Простая нарезка кусочков и отделение от клеевой пленки. - Очень хорошая адаптация на поверхности модели. - Оптимальное сцепление и с увлажненной моделью.  Размер пластин 10 х 10 см. Упаковка 32 пластины
</t>
  </si>
  <si>
    <t xml:space="preserve">Инструменты для зуботехнических лабораторий шлифовальные и полировальные: Щетки  для зеркальной полировки сплавов, керамики и пластмасс, диаметр 14мм.Монтируемая щеточка  для зеркальной полировки с наконечником.Уникальная смесь ворса обеспечивает эффективную и быструю зеркальную полировку сплавов, керамики и облицовочных пластмасс.комплект 100шт 
</t>
  </si>
  <si>
    <t xml:space="preserve">Инструменты для зуботехнических лабораторий шлифовальные и полировальные: Щетки  для зеркальной полировки сплавов, керамики и пластмасс, диаметр 18мм.Монтируемая щеточка  для зеркальной полировки с наконечником.Уникальная смесь ворса обеспечивает эффективную и быструю зеркальную полировку сплавов, керамики и облицовочных пластмасс. комплект 100шт 
</t>
  </si>
  <si>
    <t xml:space="preserve">Инструмент  для зуботехнических лабораторий режущий: Диск отрезной армированный стекловолокном для КХС, Диаметр  40х1мм.Характеристика : Высококачественный и устойчивый. Особенно высокая режущая способность при экстремальном запасе прочности.Комплект 25шт 
</t>
  </si>
  <si>
    <t xml:space="preserve">Инструмент для зуботехнических лабораторий режущий-: Диски отрезные частично армированные стекловолокном для КХС, 40х1мм.Предназначены ;для обрезки толстых литников и обработки каркасов модельного литья. Комплект 25шт 
</t>
  </si>
  <si>
    <t xml:space="preserve">Инструмент для зуботехнических лабораторий режущий-: Диски отрезные стандартные для КХС, 38х0,6мм.Длительный срок службы при высокой режущей мощности. Предназначены для обрезки литников у кобальто-хромовых сплавов.Комплект 100 шт 
</t>
  </si>
  <si>
    <t xml:space="preserve">Инструмент для зуботехнических лабораторий- Диски шлифовальные D 25х3мм,  предназначены для обработки каркасов.Оптимальны для обработки кобальто-хромовых каркасов благодаря агрессивной шлифовке. Комплект 100 шт 
</t>
  </si>
  <si>
    <t xml:space="preserve">Полировальные: щетки  диаметром 80мм. Характеристики:круглая щетка для предварительной полировки , состав :  комбинация льняных прокладок и щетины китайского кабана. Щетина китайского кабана предназначена для грубой полировки и уплотнения .Льняные прокладки для полировки до зеркального блеска. Используются  в комбинации с универсальной полировальной пастой белого цвета
Комплект 12шт
</t>
  </si>
  <si>
    <t xml:space="preserve">Щетки полировальные специальные для модельного литья, диаметр 65мм.Щетки предназначены для  полировки кобальто-хромовых каркасов с применением полировальной пасты.Щетина в два ряда. 
Пластмассовый сердечник с древесиной в центре.
Комплект 12шт
</t>
  </si>
  <si>
    <t xml:space="preserve">Щетка узкая, для полировки сплавов, диаметр 36мм. Классическая щетка для полировки кобальто-хромовых сплавов или твердых сплавов благородных металлов с использованием мотора.Точная полировка благодаря щетинкам с тонким концом.Идеальна для узких участков каркасов.Высокая устойчивость щетины и при сильной нагрузке. Очень хорошо устанавливается на шпинделе благодаря пластмассовому центру с металлическим стержнем.
Комплект 12шт
</t>
  </si>
  <si>
    <t xml:space="preserve">Круг полировальный складчатый из бязи для полировки, диаметр 100мм .Идеально подходит для зеркальной полировки металлов с использованием полировальной пасты.Благодаря косо нарезанному материалу нет узелков.Складки способствуют оптимальному охлаждению и более скорому эффекту полировки.
Комплект 4 шт
</t>
  </si>
  <si>
    <t xml:space="preserve">Круги универсальные силиконовые, для полировки, диаметр 22мм, толщина 3,2мм. Хактеристики :Силиконовый полир с алмазами для грубой полировки керамики и металла.Идеально использовать для переходов от металла к керамике. Комплект 100шт
</t>
  </si>
  <si>
    <t xml:space="preserve">Штифты металлические  к трегерам.Удерживающие штифты из специальной стали диаметром 1 мм , устойчивой к высоким температурам. Комплект из  6 изогнутых и 4 прямых удерживающих штифта
</t>
  </si>
  <si>
    <t xml:space="preserve">Штифты металлические прямые  к трегерам.Удерживающие штифты из специальной стали диаметром 1 мм , устойчивой к высоким температурам. Комплект 20 прямых штифтов
</t>
  </si>
  <si>
    <t xml:space="preserve">Набор керамических  штифтов к трегерам. Покрыты оболочкой из оксида аллюминия, диаметр 1 мм. Упаковка 10 шт.
</t>
  </si>
  <si>
    <t xml:space="preserve">Песок для пескоструйного аппарата- оксид аллюминия, 50 мкм.Цвет белый.Канистра  25 кг
</t>
  </si>
  <si>
    <t xml:space="preserve">Песок для пескоструйного аппарата оксид аллюминия, 110 мкм. Цвет белый.  Канистра  25 кг
</t>
  </si>
  <si>
    <t xml:space="preserve">Песок для пескоструйного аппарата оксид аллюминия, 250 мкм. Цвет: белый.
Канистра  10 кг
</t>
  </si>
  <si>
    <t xml:space="preserve">Средство для зеркальной поолировки пластмассы и метелла.Универсальное применение. немедленный зеркальный блеск.Не мажется, не оседает в следах от шлифивки.Охлаждает поверхность.Упаковка 500гр
</t>
  </si>
  <si>
    <t xml:space="preserve">Паста полировочная универсальная, бежевая  для зеркальной полировки пластмассы для протезов.Очень экономичная. Тонкозернистая консистенция.Оптимальное нанесение пасты щеткой или полировальным кругом.Упаковка 200гр
</t>
  </si>
  <si>
    <t xml:space="preserve">Карборундовый грубый  диск для мокрой обработки, с микрошипами,зернистость 80мкм, диаметр 234мм.
Упаковка  5 шт
</t>
  </si>
  <si>
    <t xml:space="preserve">Кисточка для моделирования керамики , состав - синтетика, размер №6.Всегда заостренная кисточка благодаря ворсинкам конической формы. Каждая ворсинка равномерно гладкая.Очень плотный ворс.
 Ворсинки не расщепляются и не распускаются.Порции керамики оптимально лежат на ворсинках.Комплект 2шт
</t>
  </si>
  <si>
    <t xml:space="preserve">Присадка для керамики придающая керамическим массам пластичность при моделировании.Керамика приобретает консистенцию, подобную воску.Улучшенная устойчивость при моделировании Не оказывает влияние при обжиге.Нейтральна на цвет.Флакон 60 мл
</t>
  </si>
  <si>
    <t xml:space="preserve">Пластмасса для фиксации, стабилизации, соединения и блокирования поднутрений. Характеристики :Наносится непосредственно из флакона.Соединяется с воском Имеет отличную клейкость и на металле.Сохраняет форму .После опрыскивания новым катализатором в зависимости от толщины слоя становится твердой в течение кратчайшего времени. При отвердении не образуется тепла
Устойчива к температуре, шлифуется.Комплект : 2 x 10 г пластмассы ,30 мл катализатора и 1 пластмассовый шпатель
</t>
  </si>
  <si>
    <t xml:space="preserve">Материал вспомогательный для зуботехнических работ.Выравнивает и отверждает поверхность моделей из паковочной массы при изготовлении модельного литья.Мягкое опрыскивание холодных моделей из паковочной массы.Закрытие пор на поверхности паковочной массы.Обеспечивает очень гладкие поверхности литья.Оптимальная основа для моделирования и адаптации восковых деталей.Упаковка 300 мл
</t>
  </si>
  <si>
    <t xml:space="preserve">Высококачественный лак для штампиков с хорошей контрастностью на гипсе любого цвета.•Короткое время высыхания.Образует равномерную толщину слоя и гладкую поверхность.Хорошо держится на гипсовых поверхностях.Толщина слоя у неразбавпенного лака около 12-15 микрон.Цвет красный
Упаковка 15 мл
</t>
  </si>
  <si>
    <t xml:space="preserve">Диски отрезные для керамики ,  45 х 0,35 мм.Режущая толщина 2,35 мм.Максимальное число оборотов 10.000 оборотов в минуту.Отрезной диск с алмазным покрытием для выпиливания штампиков из зубного ряда.Быстрый и точный разрез без перекоса. Стабильный несущий материал обеспечивает спокойный ход.  Три разных диаметра и ширины пропила.  Перфорация дисков обеспечивает прозрачность при распиливании.  Длительный срок службы гальванизированного алмазного слоя. 
Упаковка 1 шт
</t>
  </si>
  <si>
    <t xml:space="preserve">Воск для приклеивания вертикальных литников и восковых промежутков ,очень липкий, легко корректировать положение деталей,остается гладким и липким,сгорает без остатка. Цвет неоново розовый .Банка 75гр
</t>
  </si>
  <si>
    <t xml:space="preserve">Многофункциональный кламмер :измененный гребень позволяет остаткам пищи легко соскальзывать по кламмеру (предотвращение кариеса),филигранная форма кламмера ,анатомически совершенная форма кламмера ,высокая стабильность ,удлиненная форма кламмера для моляров больших размеров ,экономия рабочего времени. Цвет изумрудно-зеленый.Упаковка: 10 пластин
</t>
  </si>
  <si>
    <t xml:space="preserve">Литейные балки, красные, очень твердые.Характеристики :смещенное относительно центра положение литейной балки, благодаря углу наклона каналов подачи форма балки приспособлена к форме муфеля (равномерное охлождение отливаемого объекта),экономия времени,экстратвердая, устойчивая система,сгорают без остатка ,сделаны из читого воска
Упаковка 50 штук Ø 4,0 мм 
</t>
  </si>
  <si>
    <t xml:space="preserve">Литейные балки, красные, очень твердые.Характеристики :смещенное относительно центра положение литейной балки, благодаря углу наклона каналов подачи форма балки приспособлена к форме муфеля (равномерное охлождение отливаемого объекта),экономия времени,экстратвердая, устойчивая система,сгорают без остатка ,сделаны из читого воска
Упаковка 50 штук Ø 5,0 мм 
</t>
  </si>
  <si>
    <t xml:space="preserve">Восковые прикусные пластины анатомической формы с апельсиновым вкусом. Очень твердый воск для регистрации прикуса, очень стабильный даже при высоких температурах, апельсиновый ароматизатор добавлен для того, чтобы пациент чувствовал себя более комфортно во время процедуры регистрации прикуса.Упаковка 75 шт
</t>
  </si>
  <si>
    <t xml:space="preserve">Восковые прикусные пластины анатомической формы не ароматизированные. Очень твердый воск для регистрации прикуса, очень стабильный даже при высоких температурах.Толщина пластины 2 мм.Упаковка 75 шт
</t>
  </si>
  <si>
    <t xml:space="preserve">Оклюзионный спрей для определения контактных точек. Характеристики:нацеленное распыление,тонкий слой - дозирование благодаря хорошим насадкам,прекрасная адгезия к металлу, керамике, гипсу и синтетическим материалам,100 %-ная растворимость в воде,не образует капель, легко смывается,безопасен для окружающей среды: находящаяся под давлением ,газовая смесь не опасна для озонового слоя.Цвет зеленый.Объем: 75мл
</t>
  </si>
  <si>
    <t xml:space="preserve">Оклюзионный спрей для определения контактных точек. Характеристики:нацеленное распыление,тонкий слой - дозирование благодаря хорошим насадкам,прекрасная адгезия к металлу, керамике, гипсу и синтетическим материалам,100 %-ная растворимость в воде,не образует капель, легко смывается,безопасен для окружающей среды: находящаяся под давлением ,газовая смесь не опасна для озонового слоя.Цвет красный.Объем: 75мл
</t>
  </si>
  <si>
    <t xml:space="preserve">Оклюзионный спрей для определения контактных точек. Характеристики:нацеленное распыление,тонкий слой - дозирование благодаря хорошим насадкам,прекрасная адгезия к металлу, керамике, гипсу и синтетическим материалам,100 %-ная растворимость в воде,не образует капель, легко смывается,безопасен для окружающей среды: находящаяся под давлением ,газовая смесь не опасна для озонового слоя.Цвет синий.Объем: 75мл
</t>
  </si>
  <si>
    <t xml:space="preserve">Восковые палочки (штиксы) с круглым сечением  ø 2,5 мм.Устойчивое соединение всей системы.Увереность при снятии восковой конструкции.Упаковка 250 гр
</t>
  </si>
  <si>
    <t xml:space="preserve">Восковые палочки (штиксы) с круглым сечением  ø 2,5 мм.Устойчивое соединение всей системы.Увереность при снятии восковой конструкции.Упаковка 250 гр
</t>
  </si>
  <si>
    <t xml:space="preserve">Восковые палочки (штиксы) с круглым сечением  ø 3 мм.Устойчивое соединение всей системы.Увереность при снятии восковой конструкции.Упаковка 250 гр
</t>
  </si>
  <si>
    <t xml:space="preserve">Восковые палочки (штиксы) с круглым сечением  ø 5 мм.Устойчивое соединение всей системы.Увереность при снятии восковой конструкции.Упаковка 250 гр
</t>
  </si>
  <si>
    <t xml:space="preserve">А-силикон для дублирования, твердость 32 по Шору-А, повышенная эластичность, голубой. Смешивание  1х1, время замешивания вручную - 1мин., время обработки 4-6 мин, время схватывания - 10мин.Упаковка1кг база + 1кг катализатор
</t>
  </si>
  <si>
    <t xml:space="preserve">Тигли для  литейной установки Inducast.Диаметр 39 мм,высота 50 мм,толщина 106 мм, цвет белый.Упаковка 3 шт.
</t>
  </si>
  <si>
    <t xml:space="preserve">Пасты : №1, №2, №3, №4  содержат абразив, поверхностноактивное вещество. В качестве связывающе-охлаждающих веществ содержат воск, стеарин, парафин.  Паста  №4» содержит водорастворимый пастообразователь.Паста №1 –  для полирования изделий из нержавеющей стали, меди, никеля и хром-кобальтовых сплавов. Паста №2 для полирования изделий из пластмассы. Паста №3 для полирования изделий из керамики и пластмассы.
Паста № 1, 2, 3 50 г х 4 шт
</t>
  </si>
  <si>
    <t xml:space="preserve">Высококлассный  сплав для бюгельного протезирования.Характеристики :Повышенная пластичность при текучести и прочность на разрыв. Очень высокий показатель относительного удлинения. Улучшенная устойчивость к деформации. Высокий уровень стабильности: отличная активация кламмеров.Плотность 8,4 (гр/куб.см).Пределы плавления 1310-1345  (°С). Температура литья 1440 (°С) Величина твердости по Виккерсу (HV10) после литья- 340.Стандартный состав в %:  Кобальт Cо  62.5  Хром Cr  29.53  Молибден Мо  5  Марганец Mn  0.5  Кремний Si  1  Железо Fe  0.5  Тантал Ta  0.5  Азот N  0.3  .Углерод C  0.17.  Упаковка 1 кг
</t>
  </si>
  <si>
    <t xml:space="preserve">Железо хромоникелевый сплав марки -25Х18Н9С2-«Д».Предназначен для применения в ортопедической стоматологии для изготовления литых одиночных коронок, промежутков, нагруженных мостов, а также других металлических элементов зубных протезов в условиях стоматологических поликлиник. Изготавливается в виде слитков круглого профиля расфасованных в упаковки массой 1 кг.Химический состав: железо - основа, углерод-0,25% хром - 18%, никель - 9%, кремний - 2%, марганец – не более 1,5%.Упаковка 1 кг
</t>
  </si>
  <si>
    <t xml:space="preserve">Cплав для керамики. Сосав -Ni 62%, Cr 25%. КТР 13,8-14,7. Модуль упругости 200000 МПа. Плотность 8,2 г/см.кв. Легко полируется и обрабатывается до блеска. Упаковка 1 кг
</t>
  </si>
  <si>
    <t xml:space="preserve">А-Силикон повышенной точности для использования в зуботехнической лаборатории.Применение:Матрицы для дублирования протезов .Контрольный ключ при проектировании металлической структуры.Основа при работе с эстетическими материалами, не содержащими металла.Изоляция и защита протеза от высоких температур в кювете.Пропорция при смешивании 1:1 Биосовместимость.Окончательная твердость - 85 по Шору А  Зеленого цвета. 1 банка с базой весом 450 г + 1 банка с катализатором весом 450 г
</t>
  </si>
  <si>
    <t xml:space="preserve"> C- cиликон для использования в зуботехнической лаборатории/ Особая формула, включающая в себя производные титана, придаёт С-силикону высокую точность, твёрдость и термостойкость.Применение :Контрольные матрицы для проектирования металлической структуры. Матрицы при работе с пластмассой в комбинированном протезе. Матрицы для изготовления временных протезов. Матрицы при создании искусственной десны на модели. Изоляция зубов/гипса в муфеле.Высокая начальная пластичность .Конечная твёрдость (95 по Шору A) .Термостойкость (180°C). Высокая точность воспроизведения деталей.Упаковка 2,6 кг.
</t>
  </si>
  <si>
    <t xml:space="preserve">Катализатор для всех слепочных С-силиконов .Красный цвет.Назначение :Контроль за однородностью массы во время смешивания. Абсолютная универсальность использования в различных техниках снятия слепков .Простота дозировки. Тюбик 60 мл
</t>
  </si>
  <si>
    <t xml:space="preserve">Припой для кобальтохромовых сплавов, предназначенных для изготовления каркасов коронок и мостов . Состав : Кобальт Co  60.5 , Хром Cr  28.5  ,Кремний Si  4.5 Молибден Мо  3,  Железо Fe  1.5  ,Бор B  1.5  ,Углерод C  0.5. Интервал температуры плавления 1100-1150 (°С) Температура пайки 1180 С .Упаковка 5 гр
</t>
  </si>
  <si>
    <t xml:space="preserve">Кобальтохромовый припой  - припой для кобальтохромовых сплавов, предназначенных для изготовления каркасов бюгельных протезов.Состав :Кобальт Co  64,  Хром Cr  28.5 , Молибден Мо  5  ,Кремний Si  4 ,Железо Fe  1.5.Интервал температуры плавления 1150-1100  (°С)  .Упаковка 4 гр
</t>
  </si>
  <si>
    <t>Припой  для никельхромовых сплавов. Состав : Никель Ni  66.  Хром Cr  19.  Молибден Мо  5.5 . Железо Fe  5.  Кремний Si  3.5.  Интервал температуры плавления 1020-1150  (°С) Упаковка 4 гр</t>
  </si>
  <si>
    <t xml:space="preserve">SUPER LUX - трехслойные акриловые зубы для стоматологических протезов.Преимущества:превосходная эстетика,высокая износостойкость,оптимальный уровень жесткости зубов,соответствие по анатомической форме, цвету и отображательной способности натуральным зубам. Цвета :a1,a2,a3,b1,b2,b3, a3,5 , a4,b4,d2,d3,d4,c1,c2,c3,c4
Гарнитур 6 шт.
</t>
  </si>
  <si>
    <t xml:space="preserve">Двухслойные акриловые зубы Назначение :Изготовление съемных конструкций зубных протезов Преимущества:Хорошее химическое соединение с базисом протеза. Оптимально подобранное соотношение твердости и сопротивления истиранию. Цветостабильность.Высокая косметичность.Флуоресцирующий эффект. Не изнашивают естественные антагонисты Цвета :А2; A3; А3,5; В2; ВЗ; С2; СЗ; D2; D3.4 полных гарнитура зубов из 28 зубов каждый
</t>
  </si>
  <si>
    <t xml:space="preserve">Аттачмены для крепления бюгельных протезов-набор (матрицы, патрицы, ключи), схема крепления 
Упаковка :4 – патрицы из беззольной пластмассы, 2 – удлинители Steady,4 – зажимы ретенционные белые
2 – зажимы ретенционные зеленые,4 – балки керамические
4 – ключи для параллелометра + стержень из беззольной пластмассы
</t>
  </si>
  <si>
    <t xml:space="preserve">Аттачмены для крепления бюгельных протезов-комплект матриц и патриц нормального размера, диаметр 1.8мм, схема крепления , техника Дублирования.
Упаковка :4 патрицы STRATEGY (2 – стандартные, 2 – удлиненные)
2 удлинителя STRATEGY,4 колпачка ретенционных (для техники дублирования)
</t>
  </si>
  <si>
    <t xml:space="preserve">Аттачмены для крепления бюгельных протезов-комплект матрицы и патрицы, диаметр 1.8мм, схема крепления OT STRATEGY для стальных контейнеров.Упаковка :4 патрицы STRATEGY (2 – стандартные, 2 – удлиненные),4 колпачки ретенционные (для стальных контейнеров),4 контейнеры стальные,2 позиционеры пластмассовые,2 удлинители STRATEGY
</t>
  </si>
  <si>
    <t xml:space="preserve">Ролик стоматологический волосяной четырехрядный
Упак : 1 шт
</t>
  </si>
  <si>
    <r>
      <t xml:space="preserve">Способ размещения заказа                    </t>
    </r>
    <r>
      <rPr>
        <b/>
        <i/>
        <sz val="10"/>
        <color indexed="8"/>
        <rFont val="Times New Roman"/>
        <family val="1"/>
        <charset val="204"/>
      </rPr>
      <t xml:space="preserve"> Открытый аукцион в электронной форме</t>
    </r>
  </si>
  <si>
    <t xml:space="preserve">Бесцветный лак, для  глубокого фторирования 
Фторсодержащий лак для общего фторирования и профилактики кариеса Свойства: быстросохнущий лак, который хорошо фиксируется на сухой эмали зуба и на дентине. Лак образует водонепроницаемую, способствующую изоляции от термических и химических воздействий защитную пленку. Применяется: -Для лечения гиперестезии шеек зубов и краев коронок. -Для фторирования эмали зуба и устранения чувствительности после сошлифовывания отдельных зубов или зубов всей челюсти. -Для профилактики вторичного кариеса по краям полости после наложения пломб, в частности, если применялась техника травления, а также после фиксации коронок, вкладок и мостов.Упаковка:   4 гр.+ растворитель
</t>
  </si>
  <si>
    <t xml:space="preserve">Состав :соль ЭДТА ,смазывающие компоненты, пенообразователи, гелеобразователи. Применение :Для облегчения механической обработки каналов. При подготовке к пломбированию труднодоступных каналов, выявление устья каналов.Упаковка шприц 5 мл.
</t>
  </si>
  <si>
    <t xml:space="preserve">Премущества материала:Отличные манипуляционные свойства .Большое количество  дает  возможность делать эстетичные реставрации.Отличная полируемость .Большое разнообразие оттенков и прозрачностей .Улучшенная флюоресценция. Стойкость блеска лучше, чем у микрофила .Отличная износоустойчивость .Возможность использования для реставрации фронтальных и боковых зубов.
Упаковка :12 шприцев (4гр):Дентинные оттенки:  A2, A3, B3 Оттенки Body:  A2, A3, A3.5, B2 Эмалевые оттенки:  A1, A2, A3, W Прозрачные оттенки:  AT,1 Шкала-селектор
</t>
  </si>
  <si>
    <t xml:space="preserve">Иглы одноразовые с двумя заостренными концами для инъекции и перфорации картриджа с анестетиком.Проникающая часть трехгранной формы покрыта силиконом.Размер : длина не менее 21 мм, диаметр 0,4.Упаковка 100 шт
</t>
  </si>
  <si>
    <t xml:space="preserve">Иглы одноразовые с двумя заостренными концами для инъекции и перфорации картриджа с анестетиком.Проникающая часть трехгранной формы покрыта силиконом.Размер : длина не менее 35 мм, диаметр 0,4.Упаковка 100 шт
</t>
  </si>
  <si>
    <t xml:space="preserve">Воск стоматологический: пластины восковые  с грубым рифлением , толщина 0.4мм .Характеристики:Прозрачный воск в пластинах бирюзового цвета с выраженной структурой поверхности.Размер пластин 75 х 150 мм.Толщина пластин 0,3-0,6 мм.Упаковка 15 пластин
</t>
  </si>
  <si>
    <t xml:space="preserve">Воск стоматологический: пластины восковые  с грубым рифлением , толщина 0.50мм . Характеристика:Прозрачный воск в пластинах бирюзового цвета с выраженной структурой поверхности.Размер пластин 75 х 150 мм.Толщина пластин 0,3-0,6 мм.Упаковка 15 пластин
</t>
  </si>
  <si>
    <t xml:space="preserve">Воск стоматологический: пластины восковые  с грубым рифлением , толщина 0.60мм .Прозрачный воск в пластинах бирюзового цвета с выраженной структурой поверхности.Характеристики:Размер пластин 75 х 150 мм.Толщина пластин 0,3-0,6 мм.Упаковка 15 пластин
</t>
  </si>
  <si>
    <t xml:space="preserve">Воск стоматологический: прутики восковые ГЕО , диаметр 1,0мм . Характеристики:Восковой профиль для формирования краевых планок или индивидуальных ретенций.Средней твердости, хорошая деформируемость. Имеется четыре различных диаметроа.Отсутствие реверсивных сил, хорошая прочность. Упаковка 37гр 
</t>
  </si>
  <si>
    <t xml:space="preserve">Воск стоматологический: прутики восковые ГЕО , диаметр 1,2мм . Характеристики:Восковой профиль для формирования краевых планок или индивидуальных ретенций.Средней твердости, хорошая деформируемость.Имеется четыре различных диаметроа.Отсутствие реверсивных сил, хорошая прочность. Упаковка 50гр 
</t>
  </si>
  <si>
    <t xml:space="preserve">Инструменты и приспособления вспомогательные: трегер со штифтами.Легкий трегер в форме сот для индивидуального размещения коронок и мостовидных протезов в керамической печи.Низкое поглощение трегером тепла.Отсутствие передачи напряжения на каркасы.Удерживающие штифты из специальной стали диаметром 1 мм , устойчивой к высоким температурам. Точное размещение штифтов благодаря сотовой структуре трегера. Комплект : 2 трегера с 10 стальными удерживающими штифтами 
</t>
  </si>
  <si>
    <t>Начальная (максимальная) цена: 1 157 318 ( Один миллион сто пятьдесят семь тысяч триста восемнадцать) рублей  00 копеек.</t>
  </si>
  <si>
    <t>Срок действия цен до 31.12.2013 года</t>
  </si>
  <si>
    <t>Дата составления сводной таблицы 26 июня 2013 года</t>
  </si>
  <si>
    <t>ООО   "СтомаМед"</t>
  </si>
  <si>
    <t>По разделам: 0902 стоматология ПДД ( терапия) - 203 253,00 коп. (С 1 по 98 п. терапия)</t>
  </si>
  <si>
    <t xml:space="preserve">                      0902 Зубопротезирование ПДД ( ортопедия) - 954 065,00 коп. (с 99 по 182 п. ортопедия)</t>
  </si>
  <si>
    <t>Вх.№941 от 14.06.2013г.</t>
  </si>
  <si>
    <t>Вх.№941 от 11.06.2013г.</t>
  </si>
  <si>
    <t>Вх.№942 от 04.06.2013г.</t>
  </si>
  <si>
    <t>ООО  "Медальянс"</t>
  </si>
  <si>
    <t>И.о.главного  врача         _________________ Ф.С.Медведев</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</si>
</sst>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17">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b/>
      <sz val="10"/>
      <color theme="1"/>
      <name val="Times New Roman"/>
      <family val="1"/>
      <charset val="204"/>
    </font>
    <font>
      <sz val="10"/>
      <color theme="1"/>
      <name val="Times New Roman"/>
      <family val="1"/>
      <charset val="204"/>
    </font>
    <font>
      <sz val="10"/>
      <name val="Times New Roman"/>
      <family val="1"/>
      <charset val="204"/>
    </font>
    <font>
      <b/>
      <sz val="10"/>
      <color rgb="FF000000"/>
      <name val="Times New Roman"/>
      <family val="1"/>
      <charset val="204"/>
    </font>
    <font>
      <sz val="10"/>
      <color rgb="FF000000"/>
      <name val="Times New Roman"/>
      <family val="1"/>
      <charset val="204"/>
    </font>
    <font>
      <b/>
      <i/>
      <sz val="10"/>
      <color indexed="8"/>
      <name val="Times New Roman"/>
      <family val="1"/>
      <charset val="204"/>
    </font>
    <font>
      <sz val="10"/>
      <color indexed="8"/>
      <name val="Times New Roman"/>
      <family val="1"/>
      <charset val="204"/>
    </font>
    <font>
      <sz val="11"/>
      <color indexed="8"/>
      <name val="Calibri"/>
      <family val="2"/>
      <charset val="204"/>
    </font>
    <font>
      <sz val="10"/>
      <color indexed="8"/>
      <name val="Bodoni MT"/>
      <family val="1"/>
    </font>
    <font>
      <sz val="10"/>
      <name val="Bodoni MT"/>
      <family val="1"/>
    </font>
    <font>
      <sz val="10"/>
      <color indexed="8"/>
      <name val="Perpetua"/>
      <family val="1"/>
    </font>
    <font>
      <sz val="11"/>
      <color rgb="FFFF0000"/>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0" fontId="11" fillId="0" borderId="0"/>
  </cellStyleXfs>
  <cellXfs count="67">
    <xf numFmtId="0" fontId="0" fillId="0" borderId="0" xfId="0"/>
    <xf numFmtId="0" fontId="2" fillId="0" borderId="0" xfId="0" applyFont="1"/>
    <xf numFmtId="164" fontId="2" fillId="2" borderId="1" xfId="0" applyNumberFormat="1" applyFont="1" applyFill="1" applyBorder="1" applyAlignment="1">
      <alignment horizontal="center"/>
    </xf>
    <xf numFmtId="0" fontId="3"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Border="1" applyAlignment="1">
      <alignment horizontal="center" vertical="center"/>
    </xf>
    <xf numFmtId="2" fontId="8" fillId="2" borderId="1" xfId="0" applyNumberFormat="1" applyFont="1" applyFill="1" applyBorder="1" applyAlignment="1">
      <alignment horizontal="center" vertical="center"/>
    </xf>
    <xf numFmtId="4" fontId="10" fillId="0" borderId="0" xfId="0" applyNumberFormat="1" applyFont="1" applyFill="1" applyBorder="1" applyAlignment="1">
      <alignment horizontal="center" vertical="justify"/>
    </xf>
    <xf numFmtId="4" fontId="12" fillId="0" borderId="0" xfId="0" applyNumberFormat="1" applyFont="1" applyFill="1" applyBorder="1" applyAlignment="1">
      <alignment horizontal="center" vertical="justify"/>
    </xf>
    <xf numFmtId="4" fontId="14" fillId="0" borderId="0" xfId="0" applyNumberFormat="1" applyFont="1" applyFill="1" applyBorder="1" applyAlignment="1">
      <alignment horizontal="center" vertical="justify"/>
    </xf>
    <xf numFmtId="2" fontId="12" fillId="0" borderId="1" xfId="2" applyNumberFormat="1" applyFont="1" applyFill="1" applyBorder="1" applyAlignment="1">
      <alignment horizontal="center" vertical="center" wrapText="1"/>
    </xf>
    <xf numFmtId="2" fontId="14" fillId="0" borderId="1" xfId="2"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xf>
    <xf numFmtId="2" fontId="10" fillId="0" borderId="1" xfId="2"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xf>
    <xf numFmtId="0" fontId="5" fillId="0" borderId="0" xfId="0" applyFont="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5" fillId="0" borderId="3" xfId="0" applyFont="1" applyBorder="1" applyAlignment="1">
      <alignment horizontal="center" vertical="center" wrapText="1"/>
    </xf>
    <xf numFmtId="2" fontId="5" fillId="0" borderId="3" xfId="0" applyNumberFormat="1" applyFont="1" applyBorder="1" applyAlignment="1">
      <alignment horizontal="center" vertical="center"/>
    </xf>
    <xf numFmtId="2" fontId="15" fillId="0" borderId="0" xfId="0" applyNumberFormat="1" applyFont="1" applyAlignment="1">
      <alignment vertical="center"/>
    </xf>
    <xf numFmtId="2" fontId="16" fillId="0" borderId="0" xfId="0" applyNumberFormat="1" applyFont="1" applyBorder="1" applyAlignment="1">
      <alignment vertical="center" wrapText="1"/>
    </xf>
    <xf numFmtId="2" fontId="16" fillId="0" borderId="0" xfId="0" applyNumberFormat="1" applyFont="1" applyBorder="1" applyAlignment="1">
      <alignment vertical="center"/>
    </xf>
    <xf numFmtId="0" fontId="15" fillId="0" borderId="0" xfId="0" applyFont="1" applyAlignment="1">
      <alignment vertical="center"/>
    </xf>
    <xf numFmtId="2" fontId="15" fillId="0" borderId="4" xfId="0" applyNumberFormat="1" applyFont="1" applyBorder="1" applyAlignment="1">
      <alignment vertical="center"/>
    </xf>
    <xf numFmtId="2" fontId="0" fillId="0" borderId="0" xfId="0" applyNumberFormat="1"/>
    <xf numFmtId="2" fontId="7" fillId="2" borderId="1" xfId="0" applyNumberFormat="1" applyFont="1" applyFill="1" applyBorder="1" applyAlignment="1">
      <alignment horizontal="center" vertical="center"/>
    </xf>
    <xf numFmtId="0" fontId="2" fillId="0" borderId="0" xfId="0" applyFont="1" applyBorder="1" applyAlignment="1">
      <alignment horizontal="center" vertical="center" wrapText="1"/>
    </xf>
    <xf numFmtId="44" fontId="2" fillId="0" borderId="0" xfId="1" applyFont="1" applyBorder="1" applyAlignment="1">
      <alignment horizontal="center" vertical="center" wrapText="1"/>
    </xf>
    <xf numFmtId="0" fontId="2" fillId="0" borderId="11" xfId="0" applyFont="1" applyBorder="1" applyAlignment="1">
      <alignment horizontal="left" wrapText="1"/>
    </xf>
    <xf numFmtId="0" fontId="2" fillId="0" borderId="0" xfId="0" applyFont="1" applyBorder="1" applyAlignment="1">
      <alignment horizontal="left" wrapText="1"/>
    </xf>
    <xf numFmtId="0" fontId="2" fillId="0" borderId="0" xfId="0" applyNumberFormat="1" applyFont="1" applyAlignment="1">
      <alignment horizontal="left" vertical="center" wrapText="1"/>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4" fontId="2" fillId="0" borderId="7" xfId="1" applyFont="1" applyBorder="1" applyAlignment="1">
      <alignment horizontal="center" vertical="center" wrapText="1"/>
    </xf>
    <xf numFmtId="44" fontId="2" fillId="0" borderId="8" xfId="1" applyFont="1" applyBorder="1" applyAlignment="1">
      <alignment horizontal="center" vertical="center" wrapText="1"/>
    </xf>
    <xf numFmtId="44" fontId="2" fillId="0" borderId="9" xfId="1" applyFont="1" applyBorder="1" applyAlignment="1">
      <alignment horizontal="center" vertical="center" wrapText="1"/>
    </xf>
    <xf numFmtId="44" fontId="2" fillId="0" borderId="10" xfId="1"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44" fontId="2" fillId="0" borderId="5" xfId="1" applyFont="1" applyBorder="1" applyAlignment="1">
      <alignment horizontal="center" vertical="center" wrapText="1"/>
    </xf>
    <xf numFmtId="44" fontId="2" fillId="0" borderId="6" xfId="1" applyFont="1" applyBorder="1" applyAlignment="1">
      <alignment horizontal="center" vertical="center" wrapText="1"/>
    </xf>
  </cellXfs>
  <cellStyles count="3">
    <cellStyle name="Excel Built-in Normal" xfId="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842"/>
  <sheetViews>
    <sheetView tabSelected="1" topLeftCell="A187" workbookViewId="0">
      <selection activeCell="A203" sqref="A203:H216"/>
    </sheetView>
  </sheetViews>
  <sheetFormatPr defaultRowHeight="15"/>
  <cols>
    <col min="1" max="1" width="5" style="1" customWidth="1"/>
    <col min="2" max="2" width="15.5703125" style="1" customWidth="1"/>
    <col min="3" max="3" width="50.7109375" style="1" customWidth="1"/>
    <col min="4" max="4" width="5.85546875" style="1" customWidth="1"/>
    <col min="5" max="5" width="10" style="1" customWidth="1"/>
    <col min="6" max="6" width="10.140625" style="1" customWidth="1"/>
    <col min="7" max="7" width="9.7109375" style="1" customWidth="1"/>
    <col min="8" max="8" width="9.85546875" style="1" customWidth="1"/>
    <col min="9" max="9" width="11.85546875" style="1" customWidth="1"/>
    <col min="10" max="10" width="10.42578125" style="1" bestFit="1" customWidth="1"/>
    <col min="11" max="16384" width="9.140625" style="1"/>
  </cols>
  <sheetData>
    <row r="1" spans="1:11" ht="37.5" customHeight="1">
      <c r="A1" s="62" t="s">
        <v>58</v>
      </c>
      <c r="B1" s="62"/>
      <c r="C1" s="62"/>
      <c r="D1" s="62"/>
      <c r="E1" s="62"/>
      <c r="F1" s="62"/>
      <c r="G1" s="62"/>
      <c r="H1" s="62"/>
      <c r="I1" s="62"/>
    </row>
    <row r="2" spans="1:11" ht="6.75" customHeight="1">
      <c r="A2" s="63"/>
      <c r="B2" s="63"/>
      <c r="C2" s="63"/>
      <c r="D2" s="63"/>
      <c r="E2" s="63"/>
      <c r="F2" s="63"/>
    </row>
    <row r="3" spans="1:11">
      <c r="A3" s="33"/>
      <c r="B3" s="33"/>
      <c r="C3" s="61" t="s">
        <v>295</v>
      </c>
      <c r="D3" s="61"/>
      <c r="E3" s="61"/>
      <c r="F3" s="61"/>
      <c r="G3" s="61"/>
      <c r="H3" s="61"/>
      <c r="I3" s="61"/>
    </row>
    <row r="4" spans="1:11" ht="74.25" customHeight="1">
      <c r="A4" s="11" t="s">
        <v>73</v>
      </c>
      <c r="B4" s="11" t="s">
        <v>0</v>
      </c>
      <c r="C4" s="11" t="s">
        <v>1</v>
      </c>
      <c r="D4" s="11" t="s">
        <v>74</v>
      </c>
      <c r="E4" s="11" t="s">
        <v>75</v>
      </c>
      <c r="F4" s="11" t="s">
        <v>76</v>
      </c>
      <c r="G4" s="11" t="s">
        <v>77</v>
      </c>
      <c r="H4" s="11" t="s">
        <v>78</v>
      </c>
      <c r="I4" s="11" t="s">
        <v>79</v>
      </c>
    </row>
    <row r="5" spans="1:11" ht="83.25" customHeight="1">
      <c r="A5" s="19">
        <v>1</v>
      </c>
      <c r="B5" s="12" t="s">
        <v>13</v>
      </c>
      <c r="C5" s="12" t="s">
        <v>14</v>
      </c>
      <c r="D5" s="11">
        <v>1</v>
      </c>
      <c r="E5" s="34">
        <v>880</v>
      </c>
      <c r="F5" s="34">
        <v>868</v>
      </c>
      <c r="G5" s="35">
        <v>870</v>
      </c>
      <c r="H5" s="34">
        <f>(E5+F5+G5)/3</f>
        <v>872.66666666666663</v>
      </c>
      <c r="I5" s="35">
        <f t="shared" ref="I5:I36" si="0">D5*H5</f>
        <v>872.66666666666663</v>
      </c>
      <c r="J5" s="38"/>
      <c r="K5" s="39"/>
    </row>
    <row r="6" spans="1:11" ht="108" customHeight="1">
      <c r="A6" s="19">
        <v>2</v>
      </c>
      <c r="B6" s="12" t="s">
        <v>12</v>
      </c>
      <c r="C6" s="12" t="s">
        <v>135</v>
      </c>
      <c r="D6" s="11">
        <v>1</v>
      </c>
      <c r="E6" s="34">
        <v>864</v>
      </c>
      <c r="F6" s="34">
        <v>860</v>
      </c>
      <c r="G6" s="35">
        <v>862</v>
      </c>
      <c r="H6" s="34">
        <f t="shared" ref="H6:H69" si="1">(E6+F6+G6)/3</f>
        <v>862</v>
      </c>
      <c r="I6" s="35">
        <f t="shared" si="0"/>
        <v>862</v>
      </c>
      <c r="J6" s="38"/>
      <c r="K6" s="40"/>
    </row>
    <row r="7" spans="1:11" ht="203.25" customHeight="1">
      <c r="A7" s="19">
        <v>3</v>
      </c>
      <c r="B7" s="12" t="s">
        <v>15</v>
      </c>
      <c r="C7" s="12" t="s">
        <v>136</v>
      </c>
      <c r="D7" s="11">
        <v>1</v>
      </c>
      <c r="E7" s="34">
        <v>4536</v>
      </c>
      <c r="F7" s="34">
        <v>4532</v>
      </c>
      <c r="G7" s="35">
        <v>4534</v>
      </c>
      <c r="H7" s="34">
        <f t="shared" si="1"/>
        <v>4534</v>
      </c>
      <c r="I7" s="35">
        <f t="shared" si="0"/>
        <v>4534</v>
      </c>
      <c r="J7" s="38"/>
      <c r="K7" s="41"/>
    </row>
    <row r="8" spans="1:11" ht="201.75" customHeight="1">
      <c r="A8" s="19">
        <v>4</v>
      </c>
      <c r="B8" s="12" t="s">
        <v>59</v>
      </c>
      <c r="C8" s="12" t="s">
        <v>137</v>
      </c>
      <c r="D8" s="11">
        <v>1</v>
      </c>
      <c r="E8" s="34">
        <v>1869</v>
      </c>
      <c r="F8" s="34">
        <v>1865</v>
      </c>
      <c r="G8" s="35">
        <v>1867</v>
      </c>
      <c r="H8" s="34">
        <f t="shared" si="1"/>
        <v>1867</v>
      </c>
      <c r="I8" s="35">
        <f t="shared" si="0"/>
        <v>1867</v>
      </c>
      <c r="J8" s="38"/>
      <c r="K8" s="41"/>
    </row>
    <row r="9" spans="1:11" ht="166.5" customHeight="1">
      <c r="A9" s="19">
        <v>5</v>
      </c>
      <c r="B9" s="12" t="s">
        <v>17</v>
      </c>
      <c r="C9" s="12" t="s">
        <v>138</v>
      </c>
      <c r="D9" s="11">
        <v>3</v>
      </c>
      <c r="E9" s="34">
        <v>1509</v>
      </c>
      <c r="F9" s="34">
        <v>1505</v>
      </c>
      <c r="G9" s="35">
        <v>1507</v>
      </c>
      <c r="H9" s="34">
        <f t="shared" si="1"/>
        <v>1507</v>
      </c>
      <c r="I9" s="35">
        <f t="shared" si="0"/>
        <v>4521</v>
      </c>
      <c r="J9" s="38"/>
      <c r="K9" s="41"/>
    </row>
    <row r="10" spans="1:11" ht="270.75" customHeight="1">
      <c r="A10" s="19">
        <v>6</v>
      </c>
      <c r="B10" s="12" t="s">
        <v>60</v>
      </c>
      <c r="C10" s="12" t="s">
        <v>139</v>
      </c>
      <c r="D10" s="11">
        <v>2</v>
      </c>
      <c r="E10" s="34">
        <v>6810</v>
      </c>
      <c r="F10" s="34">
        <v>6800</v>
      </c>
      <c r="G10" s="35">
        <v>6805</v>
      </c>
      <c r="H10" s="34">
        <f t="shared" si="1"/>
        <v>6805</v>
      </c>
      <c r="I10" s="35">
        <f t="shared" si="0"/>
        <v>13610</v>
      </c>
      <c r="J10" s="38"/>
      <c r="K10" s="41"/>
    </row>
    <row r="11" spans="1:11" ht="85.5" customHeight="1">
      <c r="A11" s="19">
        <v>7</v>
      </c>
      <c r="B11" s="12" t="s">
        <v>16</v>
      </c>
      <c r="C11" s="12" t="s">
        <v>140</v>
      </c>
      <c r="D11" s="11">
        <v>1</v>
      </c>
      <c r="E11" s="34">
        <v>754</v>
      </c>
      <c r="F11" s="26">
        <v>750</v>
      </c>
      <c r="G11" s="27">
        <v>752</v>
      </c>
      <c r="H11" s="34">
        <f t="shared" si="1"/>
        <v>752</v>
      </c>
      <c r="I11" s="35">
        <f t="shared" si="0"/>
        <v>752</v>
      </c>
      <c r="J11" s="38"/>
      <c r="K11" s="41"/>
    </row>
    <row r="12" spans="1:11" ht="92.25" customHeight="1">
      <c r="A12" s="19">
        <v>8</v>
      </c>
      <c r="B12" s="12" t="s">
        <v>16</v>
      </c>
      <c r="C12" s="12" t="s">
        <v>141</v>
      </c>
      <c r="D12" s="11">
        <v>1</v>
      </c>
      <c r="E12" s="34">
        <v>877</v>
      </c>
      <c r="F12" s="26">
        <v>874</v>
      </c>
      <c r="G12" s="27">
        <v>876</v>
      </c>
      <c r="H12" s="34">
        <f t="shared" si="1"/>
        <v>875.66666666666663</v>
      </c>
      <c r="I12" s="35">
        <f t="shared" si="0"/>
        <v>875.66666666666663</v>
      </c>
      <c r="J12" s="38"/>
      <c r="K12" s="41"/>
    </row>
    <row r="13" spans="1:11" ht="126" customHeight="1">
      <c r="A13" s="19">
        <v>9</v>
      </c>
      <c r="B13" s="12" t="s">
        <v>18</v>
      </c>
      <c r="C13" s="12" t="s">
        <v>142</v>
      </c>
      <c r="D13" s="11">
        <v>1</v>
      </c>
      <c r="E13" s="34">
        <v>219</v>
      </c>
      <c r="F13" s="26">
        <v>215</v>
      </c>
      <c r="G13" s="27">
        <v>217</v>
      </c>
      <c r="H13" s="34">
        <f t="shared" si="1"/>
        <v>217</v>
      </c>
      <c r="I13" s="35">
        <f t="shared" si="0"/>
        <v>217</v>
      </c>
      <c r="J13" s="38"/>
      <c r="K13" s="41"/>
    </row>
    <row r="14" spans="1:11" ht="120" customHeight="1">
      <c r="A14" s="19">
        <v>10</v>
      </c>
      <c r="B14" s="12" t="s">
        <v>61</v>
      </c>
      <c r="C14" s="12" t="s">
        <v>143</v>
      </c>
      <c r="D14" s="11">
        <v>1</v>
      </c>
      <c r="E14" s="34">
        <v>74</v>
      </c>
      <c r="F14" s="26">
        <v>70</v>
      </c>
      <c r="G14" s="27">
        <v>72</v>
      </c>
      <c r="H14" s="34">
        <f t="shared" si="1"/>
        <v>72</v>
      </c>
      <c r="I14" s="35">
        <f t="shared" si="0"/>
        <v>72</v>
      </c>
      <c r="J14" s="38"/>
      <c r="K14" s="41"/>
    </row>
    <row r="15" spans="1:11" ht="69.75" customHeight="1">
      <c r="A15" s="19">
        <v>11</v>
      </c>
      <c r="B15" s="12" t="s">
        <v>125</v>
      </c>
      <c r="C15" s="12" t="s">
        <v>144</v>
      </c>
      <c r="D15" s="11">
        <v>1</v>
      </c>
      <c r="E15" s="34">
        <v>733</v>
      </c>
      <c r="F15" s="26">
        <v>728</v>
      </c>
      <c r="G15" s="27">
        <v>730</v>
      </c>
      <c r="H15" s="34">
        <f t="shared" si="1"/>
        <v>730.33333333333337</v>
      </c>
      <c r="I15" s="35">
        <f t="shared" si="0"/>
        <v>730.33333333333337</v>
      </c>
      <c r="J15" s="38"/>
      <c r="K15" s="41"/>
    </row>
    <row r="16" spans="1:11" ht="216.75" customHeight="1">
      <c r="A16" s="19">
        <v>12</v>
      </c>
      <c r="B16" s="12" t="s">
        <v>19</v>
      </c>
      <c r="C16" s="12" t="s">
        <v>145</v>
      </c>
      <c r="D16" s="11">
        <v>1</v>
      </c>
      <c r="E16" s="34">
        <v>1040</v>
      </c>
      <c r="F16" s="26">
        <v>1036</v>
      </c>
      <c r="G16" s="27">
        <v>1038</v>
      </c>
      <c r="H16" s="34">
        <f t="shared" si="1"/>
        <v>1038</v>
      </c>
      <c r="I16" s="35">
        <f t="shared" si="0"/>
        <v>1038</v>
      </c>
      <c r="J16" s="38"/>
      <c r="K16" s="41"/>
    </row>
    <row r="17" spans="1:11" ht="204.75" customHeight="1">
      <c r="A17" s="19">
        <v>13</v>
      </c>
      <c r="B17" s="12" t="s">
        <v>21</v>
      </c>
      <c r="C17" s="12" t="s">
        <v>146</v>
      </c>
      <c r="D17" s="11">
        <v>1</v>
      </c>
      <c r="E17" s="34">
        <v>992</v>
      </c>
      <c r="F17" s="26">
        <v>988</v>
      </c>
      <c r="G17" s="27">
        <v>990</v>
      </c>
      <c r="H17" s="34">
        <f t="shared" si="1"/>
        <v>990</v>
      </c>
      <c r="I17" s="35">
        <f t="shared" si="0"/>
        <v>990</v>
      </c>
      <c r="J17" s="38"/>
      <c r="K17" s="41"/>
    </row>
    <row r="18" spans="1:11" ht="171.75" customHeight="1">
      <c r="A18" s="19">
        <v>14</v>
      </c>
      <c r="B18" s="12" t="s">
        <v>20</v>
      </c>
      <c r="C18" s="12" t="s">
        <v>147</v>
      </c>
      <c r="D18" s="11">
        <v>1</v>
      </c>
      <c r="E18" s="34">
        <v>2310</v>
      </c>
      <c r="F18" s="26">
        <v>2306</v>
      </c>
      <c r="G18" s="27">
        <v>2308</v>
      </c>
      <c r="H18" s="34">
        <f t="shared" si="1"/>
        <v>2308</v>
      </c>
      <c r="I18" s="35">
        <f t="shared" si="0"/>
        <v>2308</v>
      </c>
      <c r="J18" s="38"/>
      <c r="K18" s="41"/>
    </row>
    <row r="19" spans="1:11" ht="67.5" customHeight="1">
      <c r="A19" s="19">
        <v>15</v>
      </c>
      <c r="B19" s="12" t="s">
        <v>22</v>
      </c>
      <c r="C19" s="12" t="s">
        <v>148</v>
      </c>
      <c r="D19" s="11">
        <v>1</v>
      </c>
      <c r="E19" s="34">
        <v>627</v>
      </c>
      <c r="F19" s="26">
        <v>623</v>
      </c>
      <c r="G19" s="27">
        <v>625</v>
      </c>
      <c r="H19" s="34">
        <f t="shared" si="1"/>
        <v>625</v>
      </c>
      <c r="I19" s="35">
        <f t="shared" si="0"/>
        <v>625</v>
      </c>
      <c r="J19" s="38"/>
      <c r="K19" s="41"/>
    </row>
    <row r="20" spans="1:11" ht="90.75" customHeight="1">
      <c r="A20" s="19">
        <v>16</v>
      </c>
      <c r="B20" s="12" t="s">
        <v>23</v>
      </c>
      <c r="C20" s="12" t="s">
        <v>62</v>
      </c>
      <c r="D20" s="11">
        <v>1</v>
      </c>
      <c r="E20" s="34">
        <v>56</v>
      </c>
      <c r="F20" s="26">
        <v>52</v>
      </c>
      <c r="G20" s="27">
        <v>54</v>
      </c>
      <c r="H20" s="34">
        <f t="shared" si="1"/>
        <v>54</v>
      </c>
      <c r="I20" s="35">
        <f t="shared" si="0"/>
        <v>54</v>
      </c>
      <c r="J20" s="38"/>
      <c r="K20" s="41"/>
    </row>
    <row r="21" spans="1:11" ht="63.75">
      <c r="A21" s="19">
        <v>17</v>
      </c>
      <c r="B21" s="12" t="s">
        <v>24</v>
      </c>
      <c r="C21" s="12" t="s">
        <v>63</v>
      </c>
      <c r="D21" s="11">
        <v>1</v>
      </c>
      <c r="E21" s="34">
        <v>818</v>
      </c>
      <c r="F21" s="26">
        <v>814</v>
      </c>
      <c r="G21" s="27">
        <v>816</v>
      </c>
      <c r="H21" s="34">
        <f t="shared" si="1"/>
        <v>816</v>
      </c>
      <c r="I21" s="35">
        <f t="shared" si="0"/>
        <v>816</v>
      </c>
      <c r="J21" s="38"/>
      <c r="K21" s="41"/>
    </row>
    <row r="22" spans="1:11" ht="153.75" customHeight="1">
      <c r="A22" s="19">
        <v>18</v>
      </c>
      <c r="B22" s="12" t="s">
        <v>25</v>
      </c>
      <c r="C22" s="12" t="s">
        <v>149</v>
      </c>
      <c r="D22" s="11">
        <v>1</v>
      </c>
      <c r="E22" s="34">
        <v>818</v>
      </c>
      <c r="F22" s="26">
        <v>814</v>
      </c>
      <c r="G22" s="27">
        <v>816</v>
      </c>
      <c r="H22" s="34">
        <f t="shared" si="1"/>
        <v>816</v>
      </c>
      <c r="I22" s="35">
        <f t="shared" si="0"/>
        <v>816</v>
      </c>
      <c r="J22" s="38"/>
      <c r="K22" s="41"/>
    </row>
    <row r="23" spans="1:11" ht="49.5" customHeight="1">
      <c r="A23" s="19">
        <v>19</v>
      </c>
      <c r="B23" s="12" t="s">
        <v>126</v>
      </c>
      <c r="C23" s="12" t="s">
        <v>64</v>
      </c>
      <c r="D23" s="11">
        <v>1</v>
      </c>
      <c r="E23" s="34">
        <v>496</v>
      </c>
      <c r="F23" s="26">
        <v>492</v>
      </c>
      <c r="G23" s="27">
        <v>494</v>
      </c>
      <c r="H23" s="34">
        <f t="shared" si="1"/>
        <v>494</v>
      </c>
      <c r="I23" s="35">
        <f t="shared" si="0"/>
        <v>494</v>
      </c>
      <c r="J23" s="38"/>
      <c r="K23" s="41"/>
    </row>
    <row r="24" spans="1:11" ht="78" customHeight="1">
      <c r="A24" s="19">
        <v>20</v>
      </c>
      <c r="B24" s="12" t="s">
        <v>65</v>
      </c>
      <c r="C24" s="12" t="s">
        <v>66</v>
      </c>
      <c r="D24" s="11">
        <v>1</v>
      </c>
      <c r="E24" s="34">
        <v>5998</v>
      </c>
      <c r="F24" s="26">
        <v>5994</v>
      </c>
      <c r="G24" s="27">
        <v>5996</v>
      </c>
      <c r="H24" s="34">
        <f t="shared" si="1"/>
        <v>5996</v>
      </c>
      <c r="I24" s="35">
        <f t="shared" si="0"/>
        <v>5996</v>
      </c>
      <c r="J24" s="38"/>
      <c r="K24" s="41"/>
    </row>
    <row r="25" spans="1:11" ht="77.25" customHeight="1">
      <c r="A25" s="19">
        <v>21</v>
      </c>
      <c r="B25" s="12" t="s">
        <v>26</v>
      </c>
      <c r="C25" s="12" t="s">
        <v>150</v>
      </c>
      <c r="D25" s="11">
        <v>1</v>
      </c>
      <c r="E25" s="34">
        <v>712</v>
      </c>
      <c r="F25" s="26">
        <v>711</v>
      </c>
      <c r="G25" s="27">
        <v>710</v>
      </c>
      <c r="H25" s="34">
        <f t="shared" si="1"/>
        <v>711</v>
      </c>
      <c r="I25" s="35">
        <f t="shared" si="0"/>
        <v>711</v>
      </c>
      <c r="J25" s="38"/>
      <c r="K25" s="41"/>
    </row>
    <row r="26" spans="1:11" ht="104.25" customHeight="1">
      <c r="A26" s="19">
        <v>22</v>
      </c>
      <c r="B26" s="12" t="s">
        <v>27</v>
      </c>
      <c r="C26" s="12" t="s">
        <v>151</v>
      </c>
      <c r="D26" s="11">
        <v>1</v>
      </c>
      <c r="E26" s="34">
        <v>712</v>
      </c>
      <c r="F26" s="26">
        <v>711</v>
      </c>
      <c r="G26" s="27">
        <v>710</v>
      </c>
      <c r="H26" s="34">
        <f t="shared" si="1"/>
        <v>711</v>
      </c>
      <c r="I26" s="35">
        <f t="shared" si="0"/>
        <v>711</v>
      </c>
      <c r="J26" s="38"/>
      <c r="K26" s="41"/>
    </row>
    <row r="27" spans="1:11" ht="144.75" customHeight="1">
      <c r="A27" s="19">
        <v>23</v>
      </c>
      <c r="B27" s="12" t="s">
        <v>80</v>
      </c>
      <c r="C27" s="12" t="s">
        <v>152</v>
      </c>
      <c r="D27" s="11">
        <v>1</v>
      </c>
      <c r="E27" s="34">
        <v>1256</v>
      </c>
      <c r="F27" s="26">
        <v>1250</v>
      </c>
      <c r="G27" s="27">
        <v>1254</v>
      </c>
      <c r="H27" s="34">
        <f t="shared" si="1"/>
        <v>1253.3333333333333</v>
      </c>
      <c r="I27" s="35">
        <f t="shared" si="0"/>
        <v>1253.3333333333333</v>
      </c>
      <c r="J27" s="38"/>
      <c r="K27" s="41"/>
    </row>
    <row r="28" spans="1:11" ht="69.75" customHeight="1">
      <c r="A28" s="19">
        <v>24</v>
      </c>
      <c r="B28" s="12" t="s">
        <v>127</v>
      </c>
      <c r="C28" s="12" t="s">
        <v>153</v>
      </c>
      <c r="D28" s="11">
        <v>1</v>
      </c>
      <c r="E28" s="34">
        <v>560</v>
      </c>
      <c r="F28" s="26">
        <v>554</v>
      </c>
      <c r="G28" s="27">
        <v>558</v>
      </c>
      <c r="H28" s="34">
        <f t="shared" si="1"/>
        <v>557.33333333333337</v>
      </c>
      <c r="I28" s="35">
        <f t="shared" si="0"/>
        <v>557.33333333333337</v>
      </c>
      <c r="J28" s="38"/>
      <c r="K28" s="41"/>
    </row>
    <row r="29" spans="1:11" ht="71.25" customHeight="1">
      <c r="A29" s="19">
        <v>25</v>
      </c>
      <c r="B29" s="12" t="s">
        <v>28</v>
      </c>
      <c r="C29" s="12" t="s">
        <v>67</v>
      </c>
      <c r="D29" s="11">
        <v>1</v>
      </c>
      <c r="E29" s="34">
        <v>2080</v>
      </c>
      <c r="F29" s="26">
        <v>2074</v>
      </c>
      <c r="G29" s="27">
        <v>2078</v>
      </c>
      <c r="H29" s="34">
        <f t="shared" si="1"/>
        <v>2077.3333333333335</v>
      </c>
      <c r="I29" s="35">
        <f t="shared" si="0"/>
        <v>2077.3333333333335</v>
      </c>
      <c r="J29" s="38"/>
      <c r="K29" s="41"/>
    </row>
    <row r="30" spans="1:11" ht="66.75" customHeight="1">
      <c r="A30" s="19">
        <v>26</v>
      </c>
      <c r="B30" s="12" t="s">
        <v>29</v>
      </c>
      <c r="C30" s="12" t="s">
        <v>68</v>
      </c>
      <c r="D30" s="11">
        <v>1</v>
      </c>
      <c r="E30" s="34">
        <v>928</v>
      </c>
      <c r="F30" s="26">
        <v>922</v>
      </c>
      <c r="G30" s="27">
        <v>926</v>
      </c>
      <c r="H30" s="34">
        <f t="shared" si="1"/>
        <v>925.33333333333337</v>
      </c>
      <c r="I30" s="35">
        <f t="shared" si="0"/>
        <v>925.33333333333337</v>
      </c>
      <c r="J30" s="38"/>
      <c r="K30" s="41"/>
    </row>
    <row r="31" spans="1:11" ht="54.75" customHeight="1">
      <c r="A31" s="19">
        <v>27</v>
      </c>
      <c r="B31" s="12" t="s">
        <v>30</v>
      </c>
      <c r="C31" s="12" t="s">
        <v>69</v>
      </c>
      <c r="D31" s="11">
        <v>1</v>
      </c>
      <c r="E31" s="34">
        <v>240</v>
      </c>
      <c r="F31" s="26">
        <v>232</v>
      </c>
      <c r="G31" s="27">
        <v>238</v>
      </c>
      <c r="H31" s="34">
        <f t="shared" si="1"/>
        <v>236.66666666666666</v>
      </c>
      <c r="I31" s="35">
        <f t="shared" si="0"/>
        <v>236.66666666666666</v>
      </c>
      <c r="J31" s="38"/>
      <c r="K31" s="41"/>
    </row>
    <row r="32" spans="1:11" ht="105" customHeight="1">
      <c r="A32" s="19">
        <v>28</v>
      </c>
      <c r="B32" s="12" t="s">
        <v>31</v>
      </c>
      <c r="C32" s="12" t="s">
        <v>70</v>
      </c>
      <c r="D32" s="11">
        <v>1</v>
      </c>
      <c r="E32" s="34">
        <v>141</v>
      </c>
      <c r="F32" s="26">
        <v>132</v>
      </c>
      <c r="G32" s="27">
        <v>138</v>
      </c>
      <c r="H32" s="34">
        <f t="shared" si="1"/>
        <v>137</v>
      </c>
      <c r="I32" s="35">
        <f t="shared" si="0"/>
        <v>137</v>
      </c>
      <c r="J32" s="38"/>
      <c r="K32" s="41"/>
    </row>
    <row r="33" spans="1:11" ht="185.25" customHeight="1">
      <c r="A33" s="19">
        <v>29</v>
      </c>
      <c r="B33" s="12" t="s">
        <v>32</v>
      </c>
      <c r="C33" s="12" t="s">
        <v>154</v>
      </c>
      <c r="D33" s="11">
        <v>1</v>
      </c>
      <c r="E33" s="34">
        <v>5872</v>
      </c>
      <c r="F33" s="26">
        <v>5868</v>
      </c>
      <c r="G33" s="27">
        <v>5870</v>
      </c>
      <c r="H33" s="34">
        <f t="shared" si="1"/>
        <v>5870</v>
      </c>
      <c r="I33" s="35">
        <f t="shared" si="0"/>
        <v>5870</v>
      </c>
      <c r="J33" s="38"/>
      <c r="K33" s="41"/>
    </row>
    <row r="34" spans="1:11" ht="84" customHeight="1">
      <c r="A34" s="19">
        <v>30</v>
      </c>
      <c r="B34" s="12" t="s">
        <v>33</v>
      </c>
      <c r="C34" s="12" t="s">
        <v>71</v>
      </c>
      <c r="D34" s="11">
        <v>1</v>
      </c>
      <c r="E34" s="34">
        <v>2264</v>
      </c>
      <c r="F34" s="26">
        <v>2260</v>
      </c>
      <c r="G34" s="27">
        <v>2262</v>
      </c>
      <c r="H34" s="34">
        <f t="shared" si="1"/>
        <v>2262</v>
      </c>
      <c r="I34" s="35">
        <f t="shared" si="0"/>
        <v>2262</v>
      </c>
      <c r="J34" s="38"/>
      <c r="K34" s="41"/>
    </row>
    <row r="35" spans="1:11" ht="128.25" customHeight="1">
      <c r="A35" s="19">
        <v>31</v>
      </c>
      <c r="B35" s="12" t="s">
        <v>34</v>
      </c>
      <c r="C35" s="12" t="s">
        <v>155</v>
      </c>
      <c r="D35" s="11">
        <v>1</v>
      </c>
      <c r="E35" s="34">
        <v>3120</v>
      </c>
      <c r="F35" s="26">
        <v>3115</v>
      </c>
      <c r="G35" s="27">
        <v>3118</v>
      </c>
      <c r="H35" s="34">
        <f t="shared" si="1"/>
        <v>3117.6666666666665</v>
      </c>
      <c r="I35" s="35">
        <f t="shared" si="0"/>
        <v>3117.6666666666665</v>
      </c>
      <c r="J35" s="38"/>
      <c r="K35" s="41"/>
    </row>
    <row r="36" spans="1:11" ht="180.75" customHeight="1">
      <c r="A36" s="19">
        <v>32</v>
      </c>
      <c r="B36" s="12" t="s">
        <v>32</v>
      </c>
      <c r="C36" s="12" t="s">
        <v>296</v>
      </c>
      <c r="D36" s="11">
        <v>1</v>
      </c>
      <c r="E36" s="34">
        <v>2701</v>
      </c>
      <c r="F36" s="26">
        <v>2700</v>
      </c>
      <c r="G36" s="27">
        <v>2700</v>
      </c>
      <c r="H36" s="34">
        <f t="shared" si="1"/>
        <v>2700.3333333333335</v>
      </c>
      <c r="I36" s="35">
        <f t="shared" si="0"/>
        <v>2700.3333333333335</v>
      </c>
      <c r="J36" s="38"/>
      <c r="K36" s="41"/>
    </row>
    <row r="37" spans="1:11" ht="87.75" customHeight="1">
      <c r="A37" s="19">
        <v>33</v>
      </c>
      <c r="B37" s="12" t="s">
        <v>72</v>
      </c>
      <c r="C37" s="12" t="s">
        <v>156</v>
      </c>
      <c r="D37" s="11">
        <v>1</v>
      </c>
      <c r="E37" s="34">
        <v>2336</v>
      </c>
      <c r="F37" s="26">
        <v>2330</v>
      </c>
      <c r="G37" s="27">
        <v>2334</v>
      </c>
      <c r="H37" s="34">
        <f t="shared" si="1"/>
        <v>2333.3333333333335</v>
      </c>
      <c r="I37" s="35">
        <f t="shared" ref="I37:I68" si="2">D37*H37</f>
        <v>2333.3333333333335</v>
      </c>
      <c r="J37" s="38"/>
      <c r="K37" s="41"/>
    </row>
    <row r="38" spans="1:11" ht="58.5" customHeight="1">
      <c r="A38" s="19">
        <v>34</v>
      </c>
      <c r="B38" s="12" t="s">
        <v>81</v>
      </c>
      <c r="C38" s="12" t="s">
        <v>157</v>
      </c>
      <c r="D38" s="11">
        <v>1</v>
      </c>
      <c r="E38" s="34">
        <v>2720</v>
      </c>
      <c r="F38" s="26">
        <v>2714</v>
      </c>
      <c r="G38" s="27">
        <v>2718</v>
      </c>
      <c r="H38" s="34">
        <f t="shared" si="1"/>
        <v>2717.3333333333335</v>
      </c>
      <c r="I38" s="35">
        <f t="shared" si="2"/>
        <v>2717.3333333333335</v>
      </c>
      <c r="J38" s="38"/>
      <c r="K38" s="41"/>
    </row>
    <row r="39" spans="1:11" ht="67.5" customHeight="1">
      <c r="A39" s="19">
        <v>35</v>
      </c>
      <c r="B39" s="12" t="s">
        <v>82</v>
      </c>
      <c r="C39" s="12" t="s">
        <v>297</v>
      </c>
      <c r="D39" s="11">
        <v>1</v>
      </c>
      <c r="E39" s="34">
        <v>528</v>
      </c>
      <c r="F39" s="26">
        <v>522</v>
      </c>
      <c r="G39" s="27">
        <v>526</v>
      </c>
      <c r="H39" s="34">
        <f t="shared" si="1"/>
        <v>525.33333333333337</v>
      </c>
      <c r="I39" s="35">
        <f t="shared" si="2"/>
        <v>525.33333333333337</v>
      </c>
      <c r="J39" s="38"/>
      <c r="K39" s="41"/>
    </row>
    <row r="40" spans="1:11" ht="144" customHeight="1">
      <c r="A40" s="19">
        <v>36</v>
      </c>
      <c r="B40" s="12" t="s">
        <v>34</v>
      </c>
      <c r="C40" s="12" t="s">
        <v>158</v>
      </c>
      <c r="D40" s="11">
        <v>1</v>
      </c>
      <c r="E40" s="34">
        <v>1227</v>
      </c>
      <c r="F40" s="26">
        <v>1222</v>
      </c>
      <c r="G40" s="27">
        <v>1225</v>
      </c>
      <c r="H40" s="34">
        <f t="shared" si="1"/>
        <v>1224.6666666666667</v>
      </c>
      <c r="I40" s="35">
        <f t="shared" si="2"/>
        <v>1224.6666666666667</v>
      </c>
      <c r="J40" s="38"/>
      <c r="K40" s="41"/>
    </row>
    <row r="41" spans="1:11" ht="129" customHeight="1">
      <c r="A41" s="19">
        <v>37</v>
      </c>
      <c r="B41" s="12" t="s">
        <v>34</v>
      </c>
      <c r="C41" s="12" t="s">
        <v>159</v>
      </c>
      <c r="D41" s="11">
        <v>1</v>
      </c>
      <c r="E41" s="34">
        <v>1504</v>
      </c>
      <c r="F41" s="26">
        <v>1500</v>
      </c>
      <c r="G41" s="27">
        <v>1502</v>
      </c>
      <c r="H41" s="34">
        <f t="shared" si="1"/>
        <v>1502</v>
      </c>
      <c r="I41" s="35">
        <f t="shared" si="2"/>
        <v>1502</v>
      </c>
      <c r="J41" s="38"/>
      <c r="K41" s="41"/>
    </row>
    <row r="42" spans="1:11" ht="121.5" customHeight="1">
      <c r="A42" s="19">
        <v>38</v>
      </c>
      <c r="B42" s="12" t="s">
        <v>83</v>
      </c>
      <c r="C42" s="12" t="s">
        <v>160</v>
      </c>
      <c r="D42" s="11">
        <v>1</v>
      </c>
      <c r="E42" s="34">
        <v>176</v>
      </c>
      <c r="F42" s="26">
        <v>172</v>
      </c>
      <c r="G42" s="27">
        <v>174</v>
      </c>
      <c r="H42" s="34">
        <f t="shared" si="1"/>
        <v>174</v>
      </c>
      <c r="I42" s="35">
        <f t="shared" si="2"/>
        <v>174</v>
      </c>
      <c r="J42" s="38"/>
      <c r="K42" s="41"/>
    </row>
    <row r="43" spans="1:11" ht="249" customHeight="1">
      <c r="A43" s="19">
        <v>39</v>
      </c>
      <c r="B43" s="12" t="s">
        <v>35</v>
      </c>
      <c r="C43" s="12" t="s">
        <v>161</v>
      </c>
      <c r="D43" s="11">
        <v>1</v>
      </c>
      <c r="E43" s="34">
        <v>2848</v>
      </c>
      <c r="F43" s="26">
        <v>2844</v>
      </c>
      <c r="G43" s="27">
        <v>2846</v>
      </c>
      <c r="H43" s="34">
        <f t="shared" si="1"/>
        <v>2846</v>
      </c>
      <c r="I43" s="35">
        <f t="shared" si="2"/>
        <v>2846</v>
      </c>
      <c r="J43" s="38"/>
      <c r="K43" s="41"/>
    </row>
    <row r="44" spans="1:11" ht="180" customHeight="1">
      <c r="A44" s="19">
        <v>40</v>
      </c>
      <c r="B44" s="12" t="s">
        <v>36</v>
      </c>
      <c r="C44" s="12" t="s">
        <v>162</v>
      </c>
      <c r="D44" s="11">
        <v>1</v>
      </c>
      <c r="E44" s="34">
        <v>2000</v>
      </c>
      <c r="F44" s="26">
        <v>1978</v>
      </c>
      <c r="G44" s="27">
        <v>1980</v>
      </c>
      <c r="H44" s="34">
        <f t="shared" si="1"/>
        <v>1986</v>
      </c>
      <c r="I44" s="35">
        <f t="shared" si="2"/>
        <v>1986</v>
      </c>
      <c r="J44" s="38"/>
      <c r="K44" s="41"/>
    </row>
    <row r="45" spans="1:11" ht="79.5" customHeight="1">
      <c r="A45" s="19">
        <v>41</v>
      </c>
      <c r="B45" s="12" t="s">
        <v>37</v>
      </c>
      <c r="C45" s="12" t="s">
        <v>163</v>
      </c>
      <c r="D45" s="11">
        <v>1</v>
      </c>
      <c r="E45" s="34">
        <v>2000</v>
      </c>
      <c r="F45" s="26">
        <v>1978</v>
      </c>
      <c r="G45" s="27">
        <v>1980</v>
      </c>
      <c r="H45" s="34">
        <f t="shared" si="1"/>
        <v>1986</v>
      </c>
      <c r="I45" s="35">
        <f t="shared" si="2"/>
        <v>1986</v>
      </c>
      <c r="J45" s="38"/>
      <c r="K45" s="41"/>
    </row>
    <row r="46" spans="1:11" ht="142.5" customHeight="1">
      <c r="A46" s="19">
        <v>42</v>
      </c>
      <c r="B46" s="12" t="s">
        <v>38</v>
      </c>
      <c r="C46" s="12" t="s">
        <v>164</v>
      </c>
      <c r="D46" s="11">
        <v>1</v>
      </c>
      <c r="E46" s="34">
        <v>5584</v>
      </c>
      <c r="F46" s="26">
        <v>5580</v>
      </c>
      <c r="G46" s="27">
        <v>5582</v>
      </c>
      <c r="H46" s="34">
        <f t="shared" si="1"/>
        <v>5582</v>
      </c>
      <c r="I46" s="35">
        <f t="shared" si="2"/>
        <v>5582</v>
      </c>
      <c r="J46" s="38"/>
      <c r="K46" s="41"/>
    </row>
    <row r="47" spans="1:11" ht="52.5" customHeight="1">
      <c r="A47" s="19">
        <v>43</v>
      </c>
      <c r="B47" s="12" t="s">
        <v>39</v>
      </c>
      <c r="C47" s="12" t="s">
        <v>165</v>
      </c>
      <c r="D47" s="11">
        <v>1</v>
      </c>
      <c r="E47" s="34">
        <v>1328</v>
      </c>
      <c r="F47" s="26">
        <v>1324</v>
      </c>
      <c r="G47" s="27">
        <v>1326</v>
      </c>
      <c r="H47" s="34">
        <f t="shared" si="1"/>
        <v>1326</v>
      </c>
      <c r="I47" s="35">
        <f t="shared" si="2"/>
        <v>1326</v>
      </c>
      <c r="J47" s="38"/>
      <c r="K47" s="41"/>
    </row>
    <row r="48" spans="1:11" ht="66.75" customHeight="1">
      <c r="A48" s="19">
        <v>44</v>
      </c>
      <c r="B48" s="18" t="s">
        <v>39</v>
      </c>
      <c r="C48" s="18" t="s">
        <v>166</v>
      </c>
      <c r="D48" s="11">
        <v>1</v>
      </c>
      <c r="E48" s="34">
        <v>1328</v>
      </c>
      <c r="F48" s="28">
        <v>1324</v>
      </c>
      <c r="G48" s="27">
        <v>1326</v>
      </c>
      <c r="H48" s="34">
        <f t="shared" si="1"/>
        <v>1326</v>
      </c>
      <c r="I48" s="35">
        <f t="shared" si="2"/>
        <v>1326</v>
      </c>
      <c r="J48" s="38"/>
      <c r="K48" s="41"/>
    </row>
    <row r="49" spans="1:11" ht="209.25" customHeight="1">
      <c r="A49" s="19">
        <v>45</v>
      </c>
      <c r="B49" s="12" t="s">
        <v>84</v>
      </c>
      <c r="C49" s="12" t="s">
        <v>167</v>
      </c>
      <c r="D49" s="11">
        <v>2</v>
      </c>
      <c r="E49" s="34">
        <v>9081</v>
      </c>
      <c r="F49" s="28">
        <v>9088</v>
      </c>
      <c r="G49" s="27">
        <v>9085</v>
      </c>
      <c r="H49" s="34">
        <f t="shared" si="1"/>
        <v>9084.6666666666661</v>
      </c>
      <c r="I49" s="35">
        <f t="shared" si="2"/>
        <v>18169.333333333332</v>
      </c>
      <c r="J49" s="38"/>
      <c r="K49" s="41"/>
    </row>
    <row r="50" spans="1:11" ht="79.5" customHeight="1">
      <c r="A50" s="19">
        <v>46</v>
      </c>
      <c r="B50" s="12" t="s">
        <v>85</v>
      </c>
      <c r="C50" s="12" t="s">
        <v>168</v>
      </c>
      <c r="D50" s="11">
        <v>1</v>
      </c>
      <c r="E50" s="34">
        <v>265</v>
      </c>
      <c r="F50" s="28">
        <v>320</v>
      </c>
      <c r="G50" s="27">
        <v>267</v>
      </c>
      <c r="H50" s="34">
        <f t="shared" si="1"/>
        <v>284</v>
      </c>
      <c r="I50" s="35">
        <f t="shared" si="2"/>
        <v>284</v>
      </c>
      <c r="J50" s="38"/>
      <c r="K50" s="41"/>
    </row>
    <row r="51" spans="1:11" ht="85.5" customHeight="1">
      <c r="A51" s="19">
        <v>47</v>
      </c>
      <c r="B51" s="12" t="s">
        <v>128</v>
      </c>
      <c r="C51" s="12" t="s">
        <v>169</v>
      </c>
      <c r="D51" s="11">
        <v>1</v>
      </c>
      <c r="E51" s="34">
        <v>2592</v>
      </c>
      <c r="F51" s="28">
        <v>2600</v>
      </c>
      <c r="G51" s="27">
        <v>2596</v>
      </c>
      <c r="H51" s="34">
        <f t="shared" si="1"/>
        <v>2596</v>
      </c>
      <c r="I51" s="35">
        <f t="shared" si="2"/>
        <v>2596</v>
      </c>
      <c r="J51" s="38"/>
      <c r="K51" s="41"/>
    </row>
    <row r="52" spans="1:11" ht="111.75" customHeight="1">
      <c r="A52" s="19">
        <v>48</v>
      </c>
      <c r="B52" s="12" t="s">
        <v>86</v>
      </c>
      <c r="C52" s="12" t="s">
        <v>170</v>
      </c>
      <c r="D52" s="11">
        <v>2</v>
      </c>
      <c r="E52" s="34">
        <v>439</v>
      </c>
      <c r="F52" s="28">
        <v>450</v>
      </c>
      <c r="G52" s="27">
        <v>445</v>
      </c>
      <c r="H52" s="34">
        <f t="shared" si="1"/>
        <v>444.66666666666669</v>
      </c>
      <c r="I52" s="35">
        <f t="shared" si="2"/>
        <v>889.33333333333337</v>
      </c>
      <c r="J52" s="38"/>
      <c r="K52" s="41"/>
    </row>
    <row r="53" spans="1:11" ht="228.75" customHeight="1">
      <c r="A53" s="19">
        <v>49</v>
      </c>
      <c r="B53" s="12" t="s">
        <v>129</v>
      </c>
      <c r="C53" s="12" t="s">
        <v>171</v>
      </c>
      <c r="D53" s="11">
        <v>2</v>
      </c>
      <c r="E53" s="34">
        <v>2146</v>
      </c>
      <c r="F53" s="28">
        <v>2160</v>
      </c>
      <c r="G53" s="27">
        <v>2148</v>
      </c>
      <c r="H53" s="34">
        <f t="shared" si="1"/>
        <v>2151.3333333333335</v>
      </c>
      <c r="I53" s="35">
        <f t="shared" si="2"/>
        <v>4302.666666666667</v>
      </c>
      <c r="J53" s="38"/>
      <c r="K53" s="41"/>
    </row>
    <row r="54" spans="1:11" ht="300.75" customHeight="1">
      <c r="A54" s="19">
        <v>50</v>
      </c>
      <c r="B54" s="12" t="s">
        <v>130</v>
      </c>
      <c r="C54" s="12" t="s">
        <v>172</v>
      </c>
      <c r="D54" s="11">
        <v>1</v>
      </c>
      <c r="E54" s="34">
        <v>2616</v>
      </c>
      <c r="F54" s="28">
        <v>2800</v>
      </c>
      <c r="G54" s="27">
        <v>2618</v>
      </c>
      <c r="H54" s="34">
        <f t="shared" si="1"/>
        <v>2678</v>
      </c>
      <c r="I54" s="35">
        <f t="shared" si="2"/>
        <v>2678</v>
      </c>
      <c r="J54" s="38"/>
      <c r="K54" s="41"/>
    </row>
    <row r="55" spans="1:11" ht="291" customHeight="1">
      <c r="A55" s="19">
        <v>51</v>
      </c>
      <c r="B55" s="12" t="s">
        <v>130</v>
      </c>
      <c r="C55" s="12" t="s">
        <v>173</v>
      </c>
      <c r="D55" s="11">
        <v>1</v>
      </c>
      <c r="E55" s="34">
        <v>7098</v>
      </c>
      <c r="F55" s="28">
        <v>8000</v>
      </c>
      <c r="G55" s="27">
        <v>7099</v>
      </c>
      <c r="H55" s="34">
        <f t="shared" si="1"/>
        <v>7399</v>
      </c>
      <c r="I55" s="35">
        <f t="shared" si="2"/>
        <v>7399</v>
      </c>
      <c r="J55" s="38"/>
      <c r="K55" s="41"/>
    </row>
    <row r="56" spans="1:11" ht="132.75" customHeight="1">
      <c r="A56" s="19">
        <v>52</v>
      </c>
      <c r="B56" s="12" t="s">
        <v>87</v>
      </c>
      <c r="C56" s="12" t="s">
        <v>298</v>
      </c>
      <c r="D56" s="11">
        <v>1</v>
      </c>
      <c r="E56" s="34">
        <v>19800</v>
      </c>
      <c r="F56" s="28">
        <v>19808</v>
      </c>
      <c r="G56" s="27">
        <v>19805</v>
      </c>
      <c r="H56" s="34">
        <f t="shared" si="1"/>
        <v>19804.333333333332</v>
      </c>
      <c r="I56" s="35">
        <f t="shared" si="2"/>
        <v>19804.333333333332</v>
      </c>
      <c r="J56" s="38"/>
      <c r="K56" s="41"/>
    </row>
    <row r="57" spans="1:11" ht="186" customHeight="1">
      <c r="A57" s="19">
        <v>53</v>
      </c>
      <c r="B57" s="12" t="s">
        <v>88</v>
      </c>
      <c r="C57" s="12" t="s">
        <v>174</v>
      </c>
      <c r="D57" s="11">
        <v>1</v>
      </c>
      <c r="E57" s="34">
        <v>12800</v>
      </c>
      <c r="F57" s="28">
        <v>12815</v>
      </c>
      <c r="G57" s="27">
        <v>12806</v>
      </c>
      <c r="H57" s="34">
        <f t="shared" si="1"/>
        <v>12807</v>
      </c>
      <c r="I57" s="35">
        <f t="shared" si="2"/>
        <v>12807</v>
      </c>
      <c r="J57" s="38"/>
      <c r="K57" s="41"/>
    </row>
    <row r="58" spans="1:11" ht="90" customHeight="1">
      <c r="A58" s="19">
        <v>54</v>
      </c>
      <c r="B58" s="12" t="s">
        <v>89</v>
      </c>
      <c r="C58" s="12" t="s">
        <v>175</v>
      </c>
      <c r="D58" s="11">
        <v>1</v>
      </c>
      <c r="E58" s="34">
        <v>3960</v>
      </c>
      <c r="F58" s="28">
        <v>3966</v>
      </c>
      <c r="G58" s="27">
        <v>3963</v>
      </c>
      <c r="H58" s="34">
        <f t="shared" si="1"/>
        <v>3963</v>
      </c>
      <c r="I58" s="35">
        <f t="shared" si="2"/>
        <v>3963</v>
      </c>
      <c r="J58" s="38"/>
      <c r="K58" s="41"/>
    </row>
    <row r="59" spans="1:11" ht="134.25" customHeight="1">
      <c r="A59" s="19">
        <v>55</v>
      </c>
      <c r="B59" s="12" t="s">
        <v>90</v>
      </c>
      <c r="C59" s="12" t="s">
        <v>176</v>
      </c>
      <c r="D59" s="11">
        <v>1</v>
      </c>
      <c r="E59" s="29">
        <v>8280</v>
      </c>
      <c r="F59" s="28">
        <v>8288</v>
      </c>
      <c r="G59" s="27">
        <v>8282</v>
      </c>
      <c r="H59" s="34">
        <f t="shared" si="1"/>
        <v>8283.3333333333339</v>
      </c>
      <c r="I59" s="35">
        <f t="shared" si="2"/>
        <v>8283.3333333333339</v>
      </c>
      <c r="J59" s="38"/>
      <c r="K59" s="41"/>
    </row>
    <row r="60" spans="1:11" ht="209.25" customHeight="1">
      <c r="A60" s="19">
        <v>56</v>
      </c>
      <c r="B60" s="12" t="s">
        <v>40</v>
      </c>
      <c r="C60" s="12" t="s">
        <v>177</v>
      </c>
      <c r="D60" s="11">
        <v>1</v>
      </c>
      <c r="E60" s="30">
        <v>200</v>
      </c>
      <c r="F60" s="26">
        <v>196</v>
      </c>
      <c r="G60" s="27">
        <v>198</v>
      </c>
      <c r="H60" s="34">
        <f t="shared" si="1"/>
        <v>198</v>
      </c>
      <c r="I60" s="35">
        <f t="shared" si="2"/>
        <v>198</v>
      </c>
      <c r="J60" s="38"/>
      <c r="K60" s="41"/>
    </row>
    <row r="61" spans="1:11" ht="209.25" customHeight="1">
      <c r="A61" s="19">
        <v>57</v>
      </c>
      <c r="B61" s="12" t="s">
        <v>40</v>
      </c>
      <c r="C61" s="12" t="s">
        <v>178</v>
      </c>
      <c r="D61" s="11">
        <v>1</v>
      </c>
      <c r="E61" s="30">
        <v>112</v>
      </c>
      <c r="F61" s="26">
        <v>108</v>
      </c>
      <c r="G61" s="27">
        <v>110</v>
      </c>
      <c r="H61" s="34">
        <f t="shared" si="1"/>
        <v>110</v>
      </c>
      <c r="I61" s="35">
        <f t="shared" si="2"/>
        <v>110</v>
      </c>
      <c r="J61" s="38"/>
      <c r="K61" s="41"/>
    </row>
    <row r="62" spans="1:11" ht="204.75" customHeight="1">
      <c r="A62" s="19">
        <v>58</v>
      </c>
      <c r="B62" s="12" t="s">
        <v>40</v>
      </c>
      <c r="C62" s="12" t="s">
        <v>179</v>
      </c>
      <c r="D62" s="11">
        <v>1</v>
      </c>
      <c r="E62" s="30">
        <v>112</v>
      </c>
      <c r="F62" s="26">
        <v>108</v>
      </c>
      <c r="G62" s="27">
        <v>110</v>
      </c>
      <c r="H62" s="34">
        <f t="shared" si="1"/>
        <v>110</v>
      </c>
      <c r="I62" s="35">
        <f t="shared" si="2"/>
        <v>110</v>
      </c>
      <c r="J62" s="38"/>
      <c r="K62" s="41"/>
    </row>
    <row r="63" spans="1:11" ht="207.75" customHeight="1">
      <c r="A63" s="19">
        <v>59</v>
      </c>
      <c r="B63" s="12" t="s">
        <v>40</v>
      </c>
      <c r="C63" s="12" t="s">
        <v>180</v>
      </c>
      <c r="D63" s="11">
        <v>1</v>
      </c>
      <c r="E63" s="30">
        <v>112</v>
      </c>
      <c r="F63" s="26">
        <v>108</v>
      </c>
      <c r="G63" s="27">
        <v>110</v>
      </c>
      <c r="H63" s="34">
        <f t="shared" si="1"/>
        <v>110</v>
      </c>
      <c r="I63" s="35">
        <f t="shared" si="2"/>
        <v>110</v>
      </c>
      <c r="J63" s="38"/>
      <c r="K63" s="41"/>
    </row>
    <row r="64" spans="1:11" ht="207" customHeight="1">
      <c r="A64" s="19">
        <v>60</v>
      </c>
      <c r="B64" s="12" t="s">
        <v>40</v>
      </c>
      <c r="C64" s="12" t="s">
        <v>181</v>
      </c>
      <c r="D64" s="11">
        <v>1</v>
      </c>
      <c r="E64" s="30">
        <v>112</v>
      </c>
      <c r="F64" s="26">
        <v>108</v>
      </c>
      <c r="G64" s="27">
        <v>110</v>
      </c>
      <c r="H64" s="34">
        <f t="shared" si="1"/>
        <v>110</v>
      </c>
      <c r="I64" s="35">
        <f t="shared" si="2"/>
        <v>110</v>
      </c>
      <c r="J64" s="38"/>
      <c r="K64" s="41"/>
    </row>
    <row r="65" spans="1:11" ht="206.25" customHeight="1">
      <c r="A65" s="19">
        <v>61</v>
      </c>
      <c r="B65" s="12" t="s">
        <v>40</v>
      </c>
      <c r="C65" s="12" t="s">
        <v>182</v>
      </c>
      <c r="D65" s="11">
        <v>1</v>
      </c>
      <c r="E65" s="30">
        <v>112</v>
      </c>
      <c r="F65" s="26">
        <v>108</v>
      </c>
      <c r="G65" s="27">
        <v>110</v>
      </c>
      <c r="H65" s="34">
        <f t="shared" si="1"/>
        <v>110</v>
      </c>
      <c r="I65" s="35">
        <f t="shared" si="2"/>
        <v>110</v>
      </c>
      <c r="J65" s="38"/>
      <c r="K65" s="41"/>
    </row>
    <row r="66" spans="1:11" ht="209.25" customHeight="1">
      <c r="A66" s="19">
        <v>62</v>
      </c>
      <c r="B66" s="12" t="s">
        <v>40</v>
      </c>
      <c r="C66" s="12" t="s">
        <v>183</v>
      </c>
      <c r="D66" s="11">
        <v>1</v>
      </c>
      <c r="E66" s="30">
        <v>112</v>
      </c>
      <c r="F66" s="26">
        <v>108</v>
      </c>
      <c r="G66" s="27">
        <v>110</v>
      </c>
      <c r="H66" s="34">
        <f t="shared" si="1"/>
        <v>110</v>
      </c>
      <c r="I66" s="35">
        <f t="shared" si="2"/>
        <v>110</v>
      </c>
      <c r="J66" s="38"/>
      <c r="K66" s="41"/>
    </row>
    <row r="67" spans="1:11" ht="205.5" customHeight="1">
      <c r="A67" s="19">
        <v>63</v>
      </c>
      <c r="B67" s="12" t="s">
        <v>40</v>
      </c>
      <c r="C67" s="12" t="s">
        <v>184</v>
      </c>
      <c r="D67" s="11">
        <v>1</v>
      </c>
      <c r="E67" s="30">
        <v>112</v>
      </c>
      <c r="F67" s="26">
        <v>108</v>
      </c>
      <c r="G67" s="27">
        <v>110</v>
      </c>
      <c r="H67" s="34">
        <f t="shared" si="1"/>
        <v>110</v>
      </c>
      <c r="I67" s="35">
        <f t="shared" si="2"/>
        <v>110</v>
      </c>
      <c r="J67" s="38"/>
      <c r="K67" s="41"/>
    </row>
    <row r="68" spans="1:11" ht="66.75" customHeight="1">
      <c r="A68" s="19">
        <v>64</v>
      </c>
      <c r="B68" s="12" t="s">
        <v>41</v>
      </c>
      <c r="C68" s="12" t="s">
        <v>185</v>
      </c>
      <c r="D68" s="11">
        <v>1</v>
      </c>
      <c r="E68" s="30">
        <v>2624</v>
      </c>
      <c r="F68" s="26">
        <v>2620</v>
      </c>
      <c r="G68" s="27">
        <v>2622</v>
      </c>
      <c r="H68" s="34">
        <f t="shared" si="1"/>
        <v>2622</v>
      </c>
      <c r="I68" s="35">
        <f t="shared" si="2"/>
        <v>2622</v>
      </c>
      <c r="J68" s="38"/>
      <c r="K68" s="41"/>
    </row>
    <row r="69" spans="1:11" ht="67.5" customHeight="1">
      <c r="A69" s="19">
        <v>65</v>
      </c>
      <c r="B69" s="12" t="s">
        <v>42</v>
      </c>
      <c r="C69" s="12" t="s">
        <v>186</v>
      </c>
      <c r="D69" s="11">
        <v>1</v>
      </c>
      <c r="E69" s="30">
        <v>656</v>
      </c>
      <c r="F69" s="26">
        <v>652</v>
      </c>
      <c r="G69" s="27">
        <v>654</v>
      </c>
      <c r="H69" s="34">
        <f t="shared" si="1"/>
        <v>654</v>
      </c>
      <c r="I69" s="35">
        <f t="shared" ref="I69:I100" si="3">D69*H69</f>
        <v>654</v>
      </c>
      <c r="J69" s="38"/>
      <c r="K69" s="41"/>
    </row>
    <row r="70" spans="1:11" ht="63.75" customHeight="1">
      <c r="A70" s="19">
        <v>66</v>
      </c>
      <c r="B70" s="12" t="s">
        <v>42</v>
      </c>
      <c r="C70" s="12" t="s">
        <v>187</v>
      </c>
      <c r="D70" s="11">
        <v>1</v>
      </c>
      <c r="E70" s="30">
        <v>526</v>
      </c>
      <c r="F70" s="26">
        <v>522</v>
      </c>
      <c r="G70" s="27">
        <v>524</v>
      </c>
      <c r="H70" s="34">
        <f t="shared" ref="H70:H133" si="4">(E70+F70+G70)/3</f>
        <v>524</v>
      </c>
      <c r="I70" s="35">
        <f t="shared" si="3"/>
        <v>524</v>
      </c>
      <c r="J70" s="38"/>
      <c r="K70" s="41"/>
    </row>
    <row r="71" spans="1:11" ht="64.5" customHeight="1">
      <c r="A71" s="19">
        <v>67</v>
      </c>
      <c r="B71" s="12" t="s">
        <v>42</v>
      </c>
      <c r="C71" s="12" t="s">
        <v>188</v>
      </c>
      <c r="D71" s="11">
        <v>1</v>
      </c>
      <c r="E71" s="30">
        <v>526</v>
      </c>
      <c r="F71" s="26">
        <v>522</v>
      </c>
      <c r="G71" s="27">
        <v>524</v>
      </c>
      <c r="H71" s="34">
        <f t="shared" si="4"/>
        <v>524</v>
      </c>
      <c r="I71" s="35">
        <f t="shared" si="3"/>
        <v>524</v>
      </c>
      <c r="J71" s="38"/>
      <c r="K71" s="41"/>
    </row>
    <row r="72" spans="1:11" ht="63.75" customHeight="1">
      <c r="A72" s="19">
        <v>68</v>
      </c>
      <c r="B72" s="12" t="s">
        <v>42</v>
      </c>
      <c r="C72" s="12" t="s">
        <v>189</v>
      </c>
      <c r="D72" s="11">
        <v>1</v>
      </c>
      <c r="E72" s="30">
        <v>526</v>
      </c>
      <c r="F72" s="26">
        <v>522</v>
      </c>
      <c r="G72" s="27">
        <v>524</v>
      </c>
      <c r="H72" s="34">
        <f t="shared" si="4"/>
        <v>524</v>
      </c>
      <c r="I72" s="35">
        <f t="shared" si="3"/>
        <v>524</v>
      </c>
      <c r="J72" s="38"/>
      <c r="K72" s="41"/>
    </row>
    <row r="73" spans="1:11" ht="66" customHeight="1">
      <c r="A73" s="19">
        <v>69</v>
      </c>
      <c r="B73" s="12" t="s">
        <v>42</v>
      </c>
      <c r="C73" s="12" t="s">
        <v>190</v>
      </c>
      <c r="D73" s="11">
        <v>1</v>
      </c>
      <c r="E73" s="30">
        <v>526</v>
      </c>
      <c r="F73" s="26">
        <v>522</v>
      </c>
      <c r="G73" s="27">
        <v>524</v>
      </c>
      <c r="H73" s="34">
        <f t="shared" si="4"/>
        <v>524</v>
      </c>
      <c r="I73" s="35">
        <f t="shared" si="3"/>
        <v>524</v>
      </c>
      <c r="J73" s="38"/>
      <c r="K73" s="41"/>
    </row>
    <row r="74" spans="1:11" ht="65.25" customHeight="1">
      <c r="A74" s="19">
        <v>70</v>
      </c>
      <c r="B74" s="12" t="s">
        <v>42</v>
      </c>
      <c r="C74" s="12" t="s">
        <v>191</v>
      </c>
      <c r="D74" s="11">
        <v>1</v>
      </c>
      <c r="E74" s="30">
        <v>526</v>
      </c>
      <c r="F74" s="26">
        <v>522</v>
      </c>
      <c r="G74" s="27">
        <v>524</v>
      </c>
      <c r="H74" s="34">
        <f t="shared" si="4"/>
        <v>524</v>
      </c>
      <c r="I74" s="35">
        <f t="shared" si="3"/>
        <v>524</v>
      </c>
      <c r="J74" s="38"/>
      <c r="K74" s="41"/>
    </row>
    <row r="75" spans="1:11" ht="80.25" customHeight="1">
      <c r="A75" s="19">
        <v>71</v>
      </c>
      <c r="B75" s="12" t="s">
        <v>43</v>
      </c>
      <c r="C75" s="12" t="s">
        <v>192</v>
      </c>
      <c r="D75" s="11">
        <v>1</v>
      </c>
      <c r="E75" s="30">
        <v>456</v>
      </c>
      <c r="F75" s="26">
        <v>452</v>
      </c>
      <c r="G75" s="27">
        <v>454</v>
      </c>
      <c r="H75" s="34">
        <f t="shared" si="4"/>
        <v>454</v>
      </c>
      <c r="I75" s="35">
        <f t="shared" si="3"/>
        <v>454</v>
      </c>
      <c r="J75" s="38"/>
      <c r="K75" s="41"/>
    </row>
    <row r="76" spans="1:11" ht="54.75" customHeight="1">
      <c r="A76" s="19">
        <v>72</v>
      </c>
      <c r="B76" s="12" t="s">
        <v>43</v>
      </c>
      <c r="C76" s="12" t="s">
        <v>193</v>
      </c>
      <c r="D76" s="11">
        <v>1</v>
      </c>
      <c r="E76" s="30">
        <v>656</v>
      </c>
      <c r="F76" s="26">
        <v>652</v>
      </c>
      <c r="G76" s="27">
        <v>654</v>
      </c>
      <c r="H76" s="34">
        <f t="shared" si="4"/>
        <v>654</v>
      </c>
      <c r="I76" s="35">
        <f t="shared" si="3"/>
        <v>654</v>
      </c>
      <c r="J76" s="38"/>
      <c r="K76" s="41"/>
    </row>
    <row r="77" spans="1:11" ht="57" customHeight="1">
      <c r="A77" s="19">
        <v>73</v>
      </c>
      <c r="B77" s="12" t="s">
        <v>43</v>
      </c>
      <c r="C77" s="12" t="s">
        <v>194</v>
      </c>
      <c r="D77" s="11">
        <v>1</v>
      </c>
      <c r="E77" s="30">
        <v>526</v>
      </c>
      <c r="F77" s="26">
        <v>522</v>
      </c>
      <c r="G77" s="27">
        <v>524</v>
      </c>
      <c r="H77" s="34">
        <f t="shared" si="4"/>
        <v>524</v>
      </c>
      <c r="I77" s="35">
        <f t="shared" si="3"/>
        <v>524</v>
      </c>
      <c r="J77" s="38"/>
      <c r="K77" s="41"/>
    </row>
    <row r="78" spans="1:11" ht="53.25" customHeight="1">
      <c r="A78" s="19">
        <v>74</v>
      </c>
      <c r="B78" s="12" t="s">
        <v>43</v>
      </c>
      <c r="C78" s="12" t="s">
        <v>195</v>
      </c>
      <c r="D78" s="11">
        <v>1</v>
      </c>
      <c r="E78" s="30">
        <v>526</v>
      </c>
      <c r="F78" s="26">
        <v>522</v>
      </c>
      <c r="G78" s="27">
        <v>524</v>
      </c>
      <c r="H78" s="34">
        <f t="shared" si="4"/>
        <v>524</v>
      </c>
      <c r="I78" s="35">
        <f t="shared" si="3"/>
        <v>524</v>
      </c>
      <c r="J78" s="38"/>
      <c r="K78" s="41"/>
    </row>
    <row r="79" spans="1:11" ht="54" customHeight="1">
      <c r="A79" s="19">
        <v>75</v>
      </c>
      <c r="B79" s="12" t="s">
        <v>43</v>
      </c>
      <c r="C79" s="12" t="s">
        <v>196</v>
      </c>
      <c r="D79" s="11">
        <v>1</v>
      </c>
      <c r="E79" s="30">
        <v>526</v>
      </c>
      <c r="F79" s="26">
        <v>522</v>
      </c>
      <c r="G79" s="27">
        <v>524</v>
      </c>
      <c r="H79" s="34">
        <f t="shared" si="4"/>
        <v>524</v>
      </c>
      <c r="I79" s="35">
        <f t="shared" si="3"/>
        <v>524</v>
      </c>
      <c r="J79" s="38"/>
      <c r="K79" s="41"/>
    </row>
    <row r="80" spans="1:11" ht="54" customHeight="1">
      <c r="A80" s="19">
        <v>76</v>
      </c>
      <c r="B80" s="12" t="s">
        <v>43</v>
      </c>
      <c r="C80" s="12" t="s">
        <v>197</v>
      </c>
      <c r="D80" s="11">
        <v>1</v>
      </c>
      <c r="E80" s="30">
        <v>526</v>
      </c>
      <c r="F80" s="26">
        <v>522</v>
      </c>
      <c r="G80" s="27">
        <v>524</v>
      </c>
      <c r="H80" s="34">
        <f t="shared" si="4"/>
        <v>524</v>
      </c>
      <c r="I80" s="35">
        <f t="shared" si="3"/>
        <v>524</v>
      </c>
      <c r="J80" s="38"/>
      <c r="K80" s="41"/>
    </row>
    <row r="81" spans="1:11" ht="57.75" customHeight="1">
      <c r="A81" s="19">
        <v>77</v>
      </c>
      <c r="B81" s="12" t="s">
        <v>43</v>
      </c>
      <c r="C81" s="12" t="s">
        <v>198</v>
      </c>
      <c r="D81" s="11">
        <v>1</v>
      </c>
      <c r="E81" s="30">
        <v>526</v>
      </c>
      <c r="F81" s="26">
        <v>522</v>
      </c>
      <c r="G81" s="27">
        <v>524</v>
      </c>
      <c r="H81" s="34">
        <f t="shared" si="4"/>
        <v>524</v>
      </c>
      <c r="I81" s="35">
        <f t="shared" si="3"/>
        <v>524</v>
      </c>
      <c r="J81" s="38"/>
      <c r="K81" s="41"/>
    </row>
    <row r="82" spans="1:11" ht="68.25" customHeight="1">
      <c r="A82" s="19">
        <v>78</v>
      </c>
      <c r="B82" s="12" t="s">
        <v>44</v>
      </c>
      <c r="C82" s="12" t="s">
        <v>199</v>
      </c>
      <c r="D82" s="11">
        <v>1</v>
      </c>
      <c r="E82" s="30">
        <v>768</v>
      </c>
      <c r="F82" s="26">
        <v>764</v>
      </c>
      <c r="G82" s="27">
        <v>766</v>
      </c>
      <c r="H82" s="34">
        <f t="shared" si="4"/>
        <v>766</v>
      </c>
      <c r="I82" s="35">
        <f t="shared" si="3"/>
        <v>766</v>
      </c>
      <c r="J82" s="38"/>
      <c r="K82" s="41"/>
    </row>
    <row r="83" spans="1:11" ht="63" customHeight="1">
      <c r="A83" s="19">
        <v>79</v>
      </c>
      <c r="B83" s="12" t="s">
        <v>45</v>
      </c>
      <c r="C83" s="12" t="s">
        <v>200</v>
      </c>
      <c r="D83" s="11">
        <v>1</v>
      </c>
      <c r="E83" s="30">
        <v>2822</v>
      </c>
      <c r="F83" s="26">
        <v>2818</v>
      </c>
      <c r="G83" s="27">
        <v>2820</v>
      </c>
      <c r="H83" s="34">
        <f t="shared" si="4"/>
        <v>2820</v>
      </c>
      <c r="I83" s="35">
        <f t="shared" si="3"/>
        <v>2820</v>
      </c>
      <c r="J83" s="38"/>
      <c r="K83" s="41"/>
    </row>
    <row r="84" spans="1:11" ht="66" customHeight="1">
      <c r="A84" s="19">
        <v>80</v>
      </c>
      <c r="B84" s="12" t="s">
        <v>46</v>
      </c>
      <c r="C84" s="12" t="s">
        <v>201</v>
      </c>
      <c r="D84" s="11">
        <v>1</v>
      </c>
      <c r="E84" s="30">
        <v>2822</v>
      </c>
      <c r="F84" s="26">
        <v>2818</v>
      </c>
      <c r="G84" s="27">
        <v>2820</v>
      </c>
      <c r="H84" s="34">
        <f t="shared" si="4"/>
        <v>2820</v>
      </c>
      <c r="I84" s="35">
        <f t="shared" si="3"/>
        <v>2820</v>
      </c>
      <c r="J84" s="38"/>
      <c r="K84" s="41"/>
    </row>
    <row r="85" spans="1:11" ht="65.25" customHeight="1">
      <c r="A85" s="19">
        <v>81</v>
      </c>
      <c r="B85" s="12" t="s">
        <v>46</v>
      </c>
      <c r="C85" s="12" t="s">
        <v>202</v>
      </c>
      <c r="D85" s="11">
        <v>1</v>
      </c>
      <c r="E85" s="30">
        <v>2822</v>
      </c>
      <c r="F85" s="26">
        <v>2818</v>
      </c>
      <c r="G85" s="27">
        <v>2820</v>
      </c>
      <c r="H85" s="34">
        <f t="shared" si="4"/>
        <v>2820</v>
      </c>
      <c r="I85" s="35">
        <f t="shared" si="3"/>
        <v>2820</v>
      </c>
      <c r="J85" s="38"/>
      <c r="K85" s="41"/>
    </row>
    <row r="86" spans="1:11" ht="71.25" customHeight="1">
      <c r="A86" s="19">
        <v>82</v>
      </c>
      <c r="B86" s="12" t="s">
        <v>47</v>
      </c>
      <c r="C86" s="12" t="s">
        <v>203</v>
      </c>
      <c r="D86" s="11">
        <v>1</v>
      </c>
      <c r="E86" s="30">
        <v>725</v>
      </c>
      <c r="F86" s="26">
        <v>720</v>
      </c>
      <c r="G86" s="27">
        <v>722</v>
      </c>
      <c r="H86" s="34">
        <f t="shared" si="4"/>
        <v>722.33333333333337</v>
      </c>
      <c r="I86" s="35">
        <f t="shared" si="3"/>
        <v>722.33333333333337</v>
      </c>
      <c r="J86" s="38"/>
      <c r="K86" s="41"/>
    </row>
    <row r="87" spans="1:11" ht="66" customHeight="1">
      <c r="A87" s="19">
        <v>83</v>
      </c>
      <c r="B87" s="12" t="s">
        <v>47</v>
      </c>
      <c r="C87" s="12" t="s">
        <v>204</v>
      </c>
      <c r="D87" s="11">
        <v>1</v>
      </c>
      <c r="E87" s="30">
        <v>725</v>
      </c>
      <c r="F87" s="26">
        <v>720</v>
      </c>
      <c r="G87" s="27">
        <v>722</v>
      </c>
      <c r="H87" s="34">
        <f t="shared" si="4"/>
        <v>722.33333333333337</v>
      </c>
      <c r="I87" s="35">
        <f t="shared" si="3"/>
        <v>722.33333333333337</v>
      </c>
      <c r="J87" s="38"/>
      <c r="K87" s="41"/>
    </row>
    <row r="88" spans="1:11" ht="66.75" customHeight="1">
      <c r="A88" s="19">
        <v>84</v>
      </c>
      <c r="B88" s="12" t="s">
        <v>47</v>
      </c>
      <c r="C88" s="12" t="s">
        <v>205</v>
      </c>
      <c r="D88" s="11">
        <v>1</v>
      </c>
      <c r="E88" s="30">
        <v>725</v>
      </c>
      <c r="F88" s="26">
        <v>720</v>
      </c>
      <c r="G88" s="27">
        <v>722</v>
      </c>
      <c r="H88" s="34">
        <f t="shared" si="4"/>
        <v>722.33333333333337</v>
      </c>
      <c r="I88" s="35">
        <f t="shared" si="3"/>
        <v>722.33333333333337</v>
      </c>
      <c r="J88" s="38"/>
      <c r="K88" s="41"/>
    </row>
    <row r="89" spans="1:11" ht="69.75" customHeight="1">
      <c r="A89" s="19">
        <v>85</v>
      </c>
      <c r="B89" s="12" t="s">
        <v>47</v>
      </c>
      <c r="C89" s="12" t="s">
        <v>206</v>
      </c>
      <c r="D89" s="11">
        <v>1</v>
      </c>
      <c r="E89" s="30">
        <v>725</v>
      </c>
      <c r="F89" s="26">
        <v>720</v>
      </c>
      <c r="G89" s="27">
        <v>722</v>
      </c>
      <c r="H89" s="34">
        <f t="shared" si="4"/>
        <v>722.33333333333337</v>
      </c>
      <c r="I89" s="35">
        <f t="shared" si="3"/>
        <v>722.33333333333337</v>
      </c>
      <c r="J89" s="38"/>
      <c r="K89" s="41"/>
    </row>
    <row r="90" spans="1:11" ht="68.25" customHeight="1">
      <c r="A90" s="19">
        <v>86</v>
      </c>
      <c r="B90" s="12" t="s">
        <v>47</v>
      </c>
      <c r="C90" s="12" t="s">
        <v>207</v>
      </c>
      <c r="D90" s="11">
        <v>1</v>
      </c>
      <c r="E90" s="30">
        <v>725</v>
      </c>
      <c r="F90" s="26">
        <v>720</v>
      </c>
      <c r="G90" s="27">
        <v>722</v>
      </c>
      <c r="H90" s="34">
        <f t="shared" si="4"/>
        <v>722.33333333333337</v>
      </c>
      <c r="I90" s="35">
        <f t="shared" si="3"/>
        <v>722.33333333333337</v>
      </c>
      <c r="J90" s="38"/>
      <c r="K90" s="41"/>
    </row>
    <row r="91" spans="1:11" ht="71.25" customHeight="1">
      <c r="A91" s="19">
        <v>87</v>
      </c>
      <c r="B91" s="12" t="s">
        <v>47</v>
      </c>
      <c r="C91" s="12" t="s">
        <v>208</v>
      </c>
      <c r="D91" s="11">
        <v>1</v>
      </c>
      <c r="E91" s="30">
        <v>725</v>
      </c>
      <c r="F91" s="26">
        <v>720</v>
      </c>
      <c r="G91" s="27">
        <v>722</v>
      </c>
      <c r="H91" s="34">
        <f t="shared" si="4"/>
        <v>722.33333333333337</v>
      </c>
      <c r="I91" s="35">
        <f t="shared" si="3"/>
        <v>722.33333333333337</v>
      </c>
      <c r="J91" s="38"/>
      <c r="K91" s="41"/>
    </row>
    <row r="92" spans="1:11" ht="72.75" customHeight="1">
      <c r="A92" s="19">
        <v>88</v>
      </c>
      <c r="B92" s="12" t="s">
        <v>47</v>
      </c>
      <c r="C92" s="12" t="s">
        <v>209</v>
      </c>
      <c r="D92" s="11">
        <v>1</v>
      </c>
      <c r="E92" s="30">
        <v>725</v>
      </c>
      <c r="F92" s="26">
        <v>720</v>
      </c>
      <c r="G92" s="27">
        <v>722</v>
      </c>
      <c r="H92" s="34">
        <f t="shared" si="4"/>
        <v>722.33333333333337</v>
      </c>
      <c r="I92" s="35">
        <f t="shared" si="3"/>
        <v>722.33333333333337</v>
      </c>
      <c r="J92" s="38"/>
      <c r="K92" s="41"/>
    </row>
    <row r="93" spans="1:11" ht="54" customHeight="1">
      <c r="A93" s="19">
        <v>89</v>
      </c>
      <c r="B93" s="12" t="s">
        <v>47</v>
      </c>
      <c r="C93" s="12" t="s">
        <v>210</v>
      </c>
      <c r="D93" s="11">
        <v>1</v>
      </c>
      <c r="E93" s="30">
        <v>535</v>
      </c>
      <c r="F93" s="26">
        <v>530</v>
      </c>
      <c r="G93" s="27">
        <v>532</v>
      </c>
      <c r="H93" s="34">
        <f t="shared" si="4"/>
        <v>532.33333333333337</v>
      </c>
      <c r="I93" s="35">
        <f t="shared" si="3"/>
        <v>532.33333333333337</v>
      </c>
      <c r="J93" s="38"/>
      <c r="K93" s="41"/>
    </row>
    <row r="94" spans="1:11" ht="55.5" customHeight="1">
      <c r="A94" s="19">
        <v>90</v>
      </c>
      <c r="B94" s="12" t="s">
        <v>47</v>
      </c>
      <c r="C94" s="12" t="s">
        <v>211</v>
      </c>
      <c r="D94" s="11">
        <v>1</v>
      </c>
      <c r="E94" s="30">
        <v>535</v>
      </c>
      <c r="F94" s="26">
        <v>530</v>
      </c>
      <c r="G94" s="27">
        <v>532</v>
      </c>
      <c r="H94" s="34">
        <f t="shared" si="4"/>
        <v>532.33333333333337</v>
      </c>
      <c r="I94" s="35">
        <f t="shared" si="3"/>
        <v>532.33333333333337</v>
      </c>
      <c r="J94" s="38"/>
      <c r="K94" s="41"/>
    </row>
    <row r="95" spans="1:11" ht="67.5" customHeight="1">
      <c r="A95" s="19">
        <v>91</v>
      </c>
      <c r="B95" s="12" t="s">
        <v>47</v>
      </c>
      <c r="C95" s="12" t="s">
        <v>212</v>
      </c>
      <c r="D95" s="11">
        <v>1</v>
      </c>
      <c r="E95" s="30">
        <v>725</v>
      </c>
      <c r="F95" s="26">
        <v>720</v>
      </c>
      <c r="G95" s="27">
        <v>722</v>
      </c>
      <c r="H95" s="34">
        <f t="shared" si="4"/>
        <v>722.33333333333337</v>
      </c>
      <c r="I95" s="35">
        <f t="shared" si="3"/>
        <v>722.33333333333337</v>
      </c>
      <c r="J95" s="38"/>
      <c r="K95" s="41"/>
    </row>
    <row r="96" spans="1:11" ht="65.25" customHeight="1">
      <c r="A96" s="19">
        <v>92</v>
      </c>
      <c r="B96" s="12" t="s">
        <v>47</v>
      </c>
      <c r="C96" s="12" t="s">
        <v>213</v>
      </c>
      <c r="D96" s="11">
        <v>1</v>
      </c>
      <c r="E96" s="30">
        <v>725</v>
      </c>
      <c r="F96" s="26">
        <v>720</v>
      </c>
      <c r="G96" s="27">
        <v>722</v>
      </c>
      <c r="H96" s="34">
        <f t="shared" si="4"/>
        <v>722.33333333333337</v>
      </c>
      <c r="I96" s="35">
        <f t="shared" si="3"/>
        <v>722.33333333333337</v>
      </c>
      <c r="J96" s="38"/>
      <c r="K96" s="41"/>
    </row>
    <row r="97" spans="1:11" ht="55.5" customHeight="1">
      <c r="A97" s="19">
        <v>93</v>
      </c>
      <c r="B97" s="12" t="s">
        <v>47</v>
      </c>
      <c r="C97" s="12" t="s">
        <v>214</v>
      </c>
      <c r="D97" s="11">
        <v>1</v>
      </c>
      <c r="E97" s="30">
        <v>725</v>
      </c>
      <c r="F97" s="26">
        <v>720</v>
      </c>
      <c r="G97" s="27">
        <v>722</v>
      </c>
      <c r="H97" s="34">
        <f t="shared" si="4"/>
        <v>722.33333333333337</v>
      </c>
      <c r="I97" s="35">
        <f t="shared" si="3"/>
        <v>722.33333333333337</v>
      </c>
      <c r="J97" s="38"/>
      <c r="K97" s="41"/>
    </row>
    <row r="98" spans="1:11" ht="69" customHeight="1">
      <c r="A98" s="19">
        <v>94</v>
      </c>
      <c r="B98" s="12" t="s">
        <v>47</v>
      </c>
      <c r="C98" s="12" t="s">
        <v>215</v>
      </c>
      <c r="D98" s="11">
        <v>1</v>
      </c>
      <c r="E98" s="30">
        <v>725</v>
      </c>
      <c r="F98" s="26">
        <v>720</v>
      </c>
      <c r="G98" s="27">
        <v>722</v>
      </c>
      <c r="H98" s="34">
        <f t="shared" si="4"/>
        <v>722.33333333333337</v>
      </c>
      <c r="I98" s="35">
        <f t="shared" si="3"/>
        <v>722.33333333333337</v>
      </c>
      <c r="J98" s="38"/>
      <c r="K98" s="41"/>
    </row>
    <row r="99" spans="1:11" ht="63.75" customHeight="1">
      <c r="A99" s="19">
        <v>95</v>
      </c>
      <c r="B99" s="12" t="s">
        <v>47</v>
      </c>
      <c r="C99" s="12" t="s">
        <v>216</v>
      </c>
      <c r="D99" s="11">
        <v>1</v>
      </c>
      <c r="E99" s="30">
        <v>725</v>
      </c>
      <c r="F99" s="26">
        <v>720</v>
      </c>
      <c r="G99" s="27">
        <v>722</v>
      </c>
      <c r="H99" s="34">
        <f t="shared" si="4"/>
        <v>722.33333333333337</v>
      </c>
      <c r="I99" s="35">
        <f t="shared" si="3"/>
        <v>722.33333333333337</v>
      </c>
      <c r="J99" s="38"/>
      <c r="K99" s="41"/>
    </row>
    <row r="100" spans="1:11" ht="68.25" customHeight="1">
      <c r="A100" s="19">
        <v>96</v>
      </c>
      <c r="B100" s="12" t="s">
        <v>91</v>
      </c>
      <c r="C100" s="12" t="s">
        <v>300</v>
      </c>
      <c r="D100" s="11">
        <v>1</v>
      </c>
      <c r="E100" s="30">
        <v>256</v>
      </c>
      <c r="F100" s="26">
        <v>252</v>
      </c>
      <c r="G100" s="27">
        <v>254</v>
      </c>
      <c r="H100" s="34">
        <f t="shared" si="4"/>
        <v>254</v>
      </c>
      <c r="I100" s="35">
        <f t="shared" si="3"/>
        <v>254</v>
      </c>
      <c r="J100" s="38"/>
      <c r="K100" s="41"/>
    </row>
    <row r="101" spans="1:11" ht="67.5" customHeight="1">
      <c r="A101" s="19">
        <v>97</v>
      </c>
      <c r="B101" s="12" t="s">
        <v>91</v>
      </c>
      <c r="C101" s="12" t="s">
        <v>299</v>
      </c>
      <c r="D101" s="11">
        <v>1</v>
      </c>
      <c r="E101" s="30">
        <v>256</v>
      </c>
      <c r="F101" s="26">
        <v>252</v>
      </c>
      <c r="G101" s="27">
        <v>254</v>
      </c>
      <c r="H101" s="34">
        <f t="shared" si="4"/>
        <v>254</v>
      </c>
      <c r="I101" s="35">
        <f t="shared" ref="I101:I132" si="5">D101*H101</f>
        <v>254</v>
      </c>
      <c r="J101" s="38"/>
      <c r="K101" s="41"/>
    </row>
    <row r="102" spans="1:11" ht="112.5" customHeight="1">
      <c r="A102" s="19">
        <v>98</v>
      </c>
      <c r="B102" s="12" t="s">
        <v>92</v>
      </c>
      <c r="C102" s="12" t="s">
        <v>217</v>
      </c>
      <c r="D102" s="11">
        <v>20</v>
      </c>
      <c r="E102" s="29">
        <v>296</v>
      </c>
      <c r="F102" s="31">
        <v>292</v>
      </c>
      <c r="G102" s="32">
        <v>294</v>
      </c>
      <c r="H102" s="34">
        <f t="shared" si="4"/>
        <v>294</v>
      </c>
      <c r="I102" s="35">
        <f t="shared" si="5"/>
        <v>5880</v>
      </c>
      <c r="J102" s="38"/>
      <c r="K102" s="41"/>
    </row>
    <row r="103" spans="1:11" ht="107.25" customHeight="1">
      <c r="A103" s="19">
        <v>99</v>
      </c>
      <c r="B103" s="12" t="s">
        <v>93</v>
      </c>
      <c r="C103" s="12" t="s">
        <v>218</v>
      </c>
      <c r="D103" s="11">
        <v>2</v>
      </c>
      <c r="E103" s="29">
        <v>3792</v>
      </c>
      <c r="F103" s="31">
        <v>3788</v>
      </c>
      <c r="G103" s="32">
        <v>3790</v>
      </c>
      <c r="H103" s="34">
        <f t="shared" si="4"/>
        <v>3790</v>
      </c>
      <c r="I103" s="35">
        <f t="shared" si="5"/>
        <v>7580</v>
      </c>
      <c r="J103" s="38"/>
      <c r="K103" s="41"/>
    </row>
    <row r="104" spans="1:11" ht="75" customHeight="1">
      <c r="A104" s="19">
        <v>100</v>
      </c>
      <c r="B104" s="12" t="s">
        <v>93</v>
      </c>
      <c r="C104" s="12" t="s">
        <v>219</v>
      </c>
      <c r="D104" s="11">
        <v>2</v>
      </c>
      <c r="E104" s="29">
        <v>3792</v>
      </c>
      <c r="F104" s="31">
        <v>3788</v>
      </c>
      <c r="G104" s="32">
        <v>3790</v>
      </c>
      <c r="H104" s="34">
        <f t="shared" si="4"/>
        <v>3790</v>
      </c>
      <c r="I104" s="35">
        <f t="shared" si="5"/>
        <v>7580</v>
      </c>
      <c r="J104" s="38"/>
      <c r="K104" s="41"/>
    </row>
    <row r="105" spans="1:11" ht="72" customHeight="1">
      <c r="A105" s="19">
        <v>101</v>
      </c>
      <c r="B105" s="12" t="s">
        <v>94</v>
      </c>
      <c r="C105" s="12" t="s">
        <v>220</v>
      </c>
      <c r="D105" s="11">
        <v>5</v>
      </c>
      <c r="E105" s="29">
        <v>928</v>
      </c>
      <c r="F105" s="31">
        <v>922</v>
      </c>
      <c r="G105" s="32">
        <v>926</v>
      </c>
      <c r="H105" s="34">
        <f t="shared" si="4"/>
        <v>925.33333333333337</v>
      </c>
      <c r="I105" s="35">
        <f t="shared" si="5"/>
        <v>4626.666666666667</v>
      </c>
      <c r="J105" s="38"/>
      <c r="K105" s="41"/>
    </row>
    <row r="106" spans="1:11" ht="90.75" customHeight="1">
      <c r="A106" s="19">
        <v>102</v>
      </c>
      <c r="B106" s="12" t="s">
        <v>94</v>
      </c>
      <c r="C106" s="12" t="s">
        <v>221</v>
      </c>
      <c r="D106" s="11">
        <v>5</v>
      </c>
      <c r="E106" s="29">
        <v>928</v>
      </c>
      <c r="F106" s="31">
        <v>922</v>
      </c>
      <c r="G106" s="32">
        <v>926</v>
      </c>
      <c r="H106" s="34">
        <f t="shared" si="4"/>
        <v>925.33333333333337</v>
      </c>
      <c r="I106" s="35">
        <f t="shared" si="5"/>
        <v>4626.666666666667</v>
      </c>
      <c r="J106" s="38"/>
      <c r="K106" s="41"/>
    </row>
    <row r="107" spans="1:11" ht="81" customHeight="1">
      <c r="A107" s="19">
        <v>103</v>
      </c>
      <c r="B107" s="12" t="s">
        <v>94</v>
      </c>
      <c r="C107" s="12" t="s">
        <v>222</v>
      </c>
      <c r="D107" s="11">
        <v>5</v>
      </c>
      <c r="E107" s="29">
        <v>928</v>
      </c>
      <c r="F107" s="31">
        <v>922</v>
      </c>
      <c r="G107" s="32">
        <v>926</v>
      </c>
      <c r="H107" s="34">
        <f t="shared" si="4"/>
        <v>925.33333333333337</v>
      </c>
      <c r="I107" s="35">
        <f t="shared" si="5"/>
        <v>4626.666666666667</v>
      </c>
      <c r="J107" s="38"/>
      <c r="K107" s="41"/>
    </row>
    <row r="108" spans="1:11" ht="61.5" customHeight="1">
      <c r="A108" s="19">
        <v>104</v>
      </c>
      <c r="B108" s="12" t="s">
        <v>94</v>
      </c>
      <c r="C108" s="12" t="s">
        <v>223</v>
      </c>
      <c r="D108" s="11">
        <v>4</v>
      </c>
      <c r="E108" s="29">
        <v>1204</v>
      </c>
      <c r="F108" s="31">
        <v>1180</v>
      </c>
      <c r="G108" s="32">
        <v>1202</v>
      </c>
      <c r="H108" s="34">
        <f t="shared" si="4"/>
        <v>1195.3333333333333</v>
      </c>
      <c r="I108" s="35">
        <f t="shared" si="5"/>
        <v>4781.333333333333</v>
      </c>
      <c r="J108" s="38"/>
      <c r="K108" s="41"/>
    </row>
    <row r="109" spans="1:11" ht="61.5" customHeight="1">
      <c r="A109" s="19">
        <v>105</v>
      </c>
      <c r="B109" s="12" t="s">
        <v>94</v>
      </c>
      <c r="C109" s="12" t="s">
        <v>224</v>
      </c>
      <c r="D109" s="11">
        <v>4</v>
      </c>
      <c r="E109" s="29">
        <v>1204</v>
      </c>
      <c r="F109" s="31">
        <v>1180</v>
      </c>
      <c r="G109" s="32">
        <v>1202</v>
      </c>
      <c r="H109" s="34">
        <f t="shared" si="4"/>
        <v>1195.3333333333333</v>
      </c>
      <c r="I109" s="35">
        <f t="shared" si="5"/>
        <v>4781.333333333333</v>
      </c>
      <c r="J109" s="38"/>
      <c r="K109" s="41"/>
    </row>
    <row r="110" spans="1:11" ht="93" customHeight="1">
      <c r="A110" s="19">
        <v>106</v>
      </c>
      <c r="B110" s="12" t="s">
        <v>94</v>
      </c>
      <c r="C110" s="12" t="s">
        <v>225</v>
      </c>
      <c r="D110" s="11">
        <v>5</v>
      </c>
      <c r="E110" s="29">
        <v>546</v>
      </c>
      <c r="F110" s="31">
        <v>538</v>
      </c>
      <c r="G110" s="32">
        <v>542</v>
      </c>
      <c r="H110" s="34">
        <f t="shared" si="4"/>
        <v>542</v>
      </c>
      <c r="I110" s="35">
        <f t="shared" si="5"/>
        <v>2710</v>
      </c>
      <c r="J110" s="38"/>
      <c r="K110" s="41"/>
    </row>
    <row r="111" spans="1:11" ht="105" customHeight="1">
      <c r="A111" s="19">
        <v>107</v>
      </c>
      <c r="B111" s="12" t="s">
        <v>94</v>
      </c>
      <c r="C111" s="12" t="s">
        <v>226</v>
      </c>
      <c r="D111" s="11">
        <v>2</v>
      </c>
      <c r="E111" s="29">
        <v>1538</v>
      </c>
      <c r="F111" s="31">
        <v>1532</v>
      </c>
      <c r="G111" s="32">
        <v>1536</v>
      </c>
      <c r="H111" s="34">
        <f t="shared" si="4"/>
        <v>1535.3333333333333</v>
      </c>
      <c r="I111" s="35">
        <f t="shared" si="5"/>
        <v>3070.6666666666665</v>
      </c>
      <c r="J111" s="38"/>
      <c r="K111" s="41"/>
    </row>
    <row r="112" spans="1:11" ht="89.25" customHeight="1">
      <c r="A112" s="19">
        <v>108</v>
      </c>
      <c r="B112" s="12" t="s">
        <v>94</v>
      </c>
      <c r="C112" s="12" t="s">
        <v>227</v>
      </c>
      <c r="D112" s="11">
        <v>2</v>
      </c>
      <c r="E112" s="29">
        <v>928</v>
      </c>
      <c r="F112" s="31">
        <v>922</v>
      </c>
      <c r="G112" s="32">
        <v>926</v>
      </c>
      <c r="H112" s="34">
        <f t="shared" si="4"/>
        <v>925.33333333333337</v>
      </c>
      <c r="I112" s="35">
        <f t="shared" si="5"/>
        <v>1850.6666666666667</v>
      </c>
      <c r="J112" s="38"/>
      <c r="K112" s="41"/>
    </row>
    <row r="113" spans="1:11" ht="97.5" customHeight="1">
      <c r="A113" s="19">
        <v>109</v>
      </c>
      <c r="B113" s="12" t="s">
        <v>94</v>
      </c>
      <c r="C113" s="12" t="s">
        <v>228</v>
      </c>
      <c r="D113" s="11">
        <v>2</v>
      </c>
      <c r="E113" s="29">
        <v>928</v>
      </c>
      <c r="F113" s="31">
        <v>922</v>
      </c>
      <c r="G113" s="32">
        <v>926</v>
      </c>
      <c r="H113" s="34">
        <f t="shared" si="4"/>
        <v>925.33333333333337</v>
      </c>
      <c r="I113" s="35">
        <f t="shared" si="5"/>
        <v>1850.6666666666667</v>
      </c>
      <c r="J113" s="38"/>
      <c r="K113" s="41"/>
    </row>
    <row r="114" spans="1:11" ht="82.5" customHeight="1">
      <c r="A114" s="19">
        <v>110</v>
      </c>
      <c r="B114" s="12" t="s">
        <v>94</v>
      </c>
      <c r="C114" s="12" t="s">
        <v>229</v>
      </c>
      <c r="D114" s="11">
        <v>4</v>
      </c>
      <c r="E114" s="29">
        <v>1523</v>
      </c>
      <c r="F114" s="31">
        <v>1518</v>
      </c>
      <c r="G114" s="32">
        <v>1520</v>
      </c>
      <c r="H114" s="34">
        <f t="shared" si="4"/>
        <v>1520.3333333333333</v>
      </c>
      <c r="I114" s="35">
        <f t="shared" si="5"/>
        <v>6081.333333333333</v>
      </c>
      <c r="J114" s="38"/>
      <c r="K114" s="41"/>
    </row>
    <row r="115" spans="1:11" ht="71.25" customHeight="1">
      <c r="A115" s="19">
        <v>111</v>
      </c>
      <c r="B115" s="12" t="s">
        <v>94</v>
      </c>
      <c r="C115" s="12" t="s">
        <v>230</v>
      </c>
      <c r="D115" s="11">
        <v>4</v>
      </c>
      <c r="E115" s="29">
        <v>885</v>
      </c>
      <c r="F115" s="31">
        <v>880</v>
      </c>
      <c r="G115" s="32">
        <v>882</v>
      </c>
      <c r="H115" s="34">
        <f t="shared" si="4"/>
        <v>882.33333333333337</v>
      </c>
      <c r="I115" s="35">
        <f t="shared" si="5"/>
        <v>3529.3333333333335</v>
      </c>
      <c r="J115" s="38"/>
      <c r="K115" s="41"/>
    </row>
    <row r="116" spans="1:11" ht="57" customHeight="1">
      <c r="A116" s="19">
        <v>112</v>
      </c>
      <c r="B116" s="12" t="s">
        <v>94</v>
      </c>
      <c r="C116" s="12" t="s">
        <v>231</v>
      </c>
      <c r="D116" s="11">
        <v>2</v>
      </c>
      <c r="E116" s="29">
        <v>724</v>
      </c>
      <c r="F116" s="31">
        <v>720</v>
      </c>
      <c r="G116" s="32">
        <v>722</v>
      </c>
      <c r="H116" s="34">
        <f t="shared" si="4"/>
        <v>722</v>
      </c>
      <c r="I116" s="35">
        <f t="shared" si="5"/>
        <v>1444</v>
      </c>
      <c r="J116" s="38"/>
      <c r="K116" s="41"/>
    </row>
    <row r="117" spans="1:11" ht="57.75" customHeight="1">
      <c r="A117" s="19">
        <v>113</v>
      </c>
      <c r="B117" s="12" t="s">
        <v>94</v>
      </c>
      <c r="C117" s="12" t="s">
        <v>232</v>
      </c>
      <c r="D117" s="11">
        <v>2</v>
      </c>
      <c r="E117" s="29">
        <v>724</v>
      </c>
      <c r="F117" s="31">
        <v>720</v>
      </c>
      <c r="G117" s="32">
        <v>722</v>
      </c>
      <c r="H117" s="34">
        <f t="shared" si="4"/>
        <v>722</v>
      </c>
      <c r="I117" s="35">
        <f t="shared" si="5"/>
        <v>1444</v>
      </c>
      <c r="J117" s="38"/>
      <c r="K117" s="41"/>
    </row>
    <row r="118" spans="1:11" ht="67.5" customHeight="1">
      <c r="A118" s="19">
        <v>114</v>
      </c>
      <c r="B118" s="12" t="s">
        <v>94</v>
      </c>
      <c r="C118" s="12" t="s">
        <v>233</v>
      </c>
      <c r="D118" s="11">
        <v>1</v>
      </c>
      <c r="E118" s="29">
        <v>724</v>
      </c>
      <c r="F118" s="31">
        <v>720</v>
      </c>
      <c r="G118" s="32">
        <v>722</v>
      </c>
      <c r="H118" s="34">
        <f t="shared" si="4"/>
        <v>722</v>
      </c>
      <c r="I118" s="35">
        <f t="shared" si="5"/>
        <v>722</v>
      </c>
      <c r="J118" s="38"/>
      <c r="K118" s="41"/>
    </row>
    <row r="119" spans="1:11" ht="67.5" customHeight="1">
      <c r="A119" s="19">
        <v>115</v>
      </c>
      <c r="B119" s="12" t="s">
        <v>94</v>
      </c>
      <c r="C119" s="12" t="s">
        <v>301</v>
      </c>
      <c r="D119" s="11">
        <v>2</v>
      </c>
      <c r="E119" s="29">
        <v>724</v>
      </c>
      <c r="F119" s="31">
        <v>720</v>
      </c>
      <c r="G119" s="32">
        <v>722</v>
      </c>
      <c r="H119" s="34">
        <f t="shared" si="4"/>
        <v>722</v>
      </c>
      <c r="I119" s="35">
        <f t="shared" si="5"/>
        <v>1444</v>
      </c>
      <c r="J119" s="38"/>
      <c r="K119" s="41"/>
    </row>
    <row r="120" spans="1:11" ht="68.25" customHeight="1">
      <c r="A120" s="19">
        <v>116</v>
      </c>
      <c r="B120" s="12" t="s">
        <v>94</v>
      </c>
      <c r="C120" s="12" t="s">
        <v>302</v>
      </c>
      <c r="D120" s="11">
        <v>2</v>
      </c>
      <c r="E120" s="29">
        <v>762</v>
      </c>
      <c r="F120" s="31">
        <v>758</v>
      </c>
      <c r="G120" s="32">
        <v>760</v>
      </c>
      <c r="H120" s="34">
        <f t="shared" si="4"/>
        <v>760</v>
      </c>
      <c r="I120" s="35">
        <f t="shared" si="5"/>
        <v>1520</v>
      </c>
      <c r="J120" s="38"/>
      <c r="K120" s="41"/>
    </row>
    <row r="121" spans="1:11" ht="63.75" customHeight="1">
      <c r="A121" s="19">
        <v>117</v>
      </c>
      <c r="B121" s="12" t="s">
        <v>94</v>
      </c>
      <c r="C121" s="12" t="s">
        <v>303</v>
      </c>
      <c r="D121" s="11">
        <v>1</v>
      </c>
      <c r="E121" s="29">
        <v>762</v>
      </c>
      <c r="F121" s="31">
        <v>758</v>
      </c>
      <c r="G121" s="32">
        <v>760</v>
      </c>
      <c r="H121" s="34">
        <f t="shared" si="4"/>
        <v>760</v>
      </c>
      <c r="I121" s="35">
        <f t="shared" si="5"/>
        <v>760</v>
      </c>
      <c r="J121" s="38"/>
      <c r="K121" s="41"/>
    </row>
    <row r="122" spans="1:11" ht="102.75" customHeight="1">
      <c r="A122" s="19">
        <v>118</v>
      </c>
      <c r="B122" s="12" t="s">
        <v>94</v>
      </c>
      <c r="C122" s="12" t="s">
        <v>234</v>
      </c>
      <c r="D122" s="11">
        <v>3</v>
      </c>
      <c r="E122" s="29">
        <v>1421</v>
      </c>
      <c r="F122" s="31">
        <v>1418</v>
      </c>
      <c r="G122" s="32">
        <v>1420</v>
      </c>
      <c r="H122" s="34">
        <f t="shared" si="4"/>
        <v>1419.6666666666667</v>
      </c>
      <c r="I122" s="35">
        <f t="shared" si="5"/>
        <v>4259</v>
      </c>
      <c r="J122" s="38"/>
      <c r="K122" s="41"/>
    </row>
    <row r="123" spans="1:11" ht="88.5" customHeight="1">
      <c r="A123" s="19">
        <v>119</v>
      </c>
      <c r="B123" s="12" t="s">
        <v>94</v>
      </c>
      <c r="C123" s="12" t="s">
        <v>304</v>
      </c>
      <c r="D123" s="11">
        <v>2</v>
      </c>
      <c r="E123" s="29">
        <v>690</v>
      </c>
      <c r="F123" s="31">
        <v>686</v>
      </c>
      <c r="G123" s="32">
        <v>688</v>
      </c>
      <c r="H123" s="34">
        <f t="shared" si="4"/>
        <v>688</v>
      </c>
      <c r="I123" s="35">
        <f t="shared" si="5"/>
        <v>1376</v>
      </c>
      <c r="J123" s="38"/>
      <c r="K123" s="41"/>
    </row>
    <row r="124" spans="1:11" ht="86.25" customHeight="1">
      <c r="A124" s="19">
        <v>120</v>
      </c>
      <c r="B124" s="12" t="s">
        <v>94</v>
      </c>
      <c r="C124" s="12" t="s">
        <v>305</v>
      </c>
      <c r="D124" s="11">
        <v>2</v>
      </c>
      <c r="E124" s="29">
        <v>690</v>
      </c>
      <c r="F124" s="31">
        <v>686</v>
      </c>
      <c r="G124" s="32">
        <v>688</v>
      </c>
      <c r="H124" s="34">
        <f t="shared" si="4"/>
        <v>688</v>
      </c>
      <c r="I124" s="35">
        <f t="shared" si="5"/>
        <v>1376</v>
      </c>
      <c r="J124" s="38"/>
      <c r="K124" s="41"/>
    </row>
    <row r="125" spans="1:11" ht="81" customHeight="1">
      <c r="A125" s="19">
        <v>121</v>
      </c>
      <c r="B125" s="12" t="s">
        <v>94</v>
      </c>
      <c r="C125" s="12" t="s">
        <v>235</v>
      </c>
      <c r="D125" s="11">
        <v>1</v>
      </c>
      <c r="E125" s="29">
        <v>2241</v>
      </c>
      <c r="F125" s="31">
        <v>2238</v>
      </c>
      <c r="G125" s="32">
        <v>2240</v>
      </c>
      <c r="H125" s="34">
        <f t="shared" si="4"/>
        <v>2239.6666666666665</v>
      </c>
      <c r="I125" s="35">
        <f t="shared" si="5"/>
        <v>2239.6666666666665</v>
      </c>
      <c r="J125" s="38"/>
      <c r="K125" s="41"/>
    </row>
    <row r="126" spans="1:11" ht="82.5" customHeight="1">
      <c r="A126" s="19">
        <v>122</v>
      </c>
      <c r="B126" s="12" t="s">
        <v>94</v>
      </c>
      <c r="C126" s="12" t="s">
        <v>236</v>
      </c>
      <c r="D126" s="11">
        <v>1</v>
      </c>
      <c r="E126" s="29">
        <v>2241</v>
      </c>
      <c r="F126" s="31">
        <v>2238</v>
      </c>
      <c r="G126" s="32">
        <v>2240</v>
      </c>
      <c r="H126" s="34">
        <f t="shared" si="4"/>
        <v>2239.6666666666665</v>
      </c>
      <c r="I126" s="35">
        <f t="shared" si="5"/>
        <v>2239.6666666666665</v>
      </c>
      <c r="J126" s="38"/>
      <c r="K126" s="41"/>
    </row>
    <row r="127" spans="1:11" ht="90" customHeight="1">
      <c r="A127" s="19">
        <v>123</v>
      </c>
      <c r="B127" s="12" t="s">
        <v>94</v>
      </c>
      <c r="C127" s="12" t="s">
        <v>237</v>
      </c>
      <c r="D127" s="11">
        <v>1</v>
      </c>
      <c r="E127" s="29">
        <v>2241</v>
      </c>
      <c r="F127" s="31">
        <v>2238</v>
      </c>
      <c r="G127" s="32">
        <v>2240</v>
      </c>
      <c r="H127" s="34">
        <f t="shared" si="4"/>
        <v>2239.6666666666665</v>
      </c>
      <c r="I127" s="35">
        <f t="shared" si="5"/>
        <v>2239.6666666666665</v>
      </c>
      <c r="J127" s="38"/>
      <c r="K127" s="41"/>
    </row>
    <row r="128" spans="1:11" ht="98.25" customHeight="1">
      <c r="A128" s="19">
        <v>124</v>
      </c>
      <c r="B128" s="12" t="s">
        <v>95</v>
      </c>
      <c r="C128" s="12" t="s">
        <v>238</v>
      </c>
      <c r="D128" s="11">
        <v>2</v>
      </c>
      <c r="E128" s="29">
        <v>2241</v>
      </c>
      <c r="F128" s="31">
        <v>2238</v>
      </c>
      <c r="G128" s="32">
        <v>2240</v>
      </c>
      <c r="H128" s="34">
        <f t="shared" si="4"/>
        <v>2239.6666666666665</v>
      </c>
      <c r="I128" s="35">
        <f t="shared" si="5"/>
        <v>4479.333333333333</v>
      </c>
      <c r="J128" s="38"/>
      <c r="K128" s="41"/>
    </row>
    <row r="129" spans="1:11" ht="93" customHeight="1">
      <c r="A129" s="19">
        <v>125</v>
      </c>
      <c r="B129" s="12" t="s">
        <v>95</v>
      </c>
      <c r="C129" s="12" t="s">
        <v>239</v>
      </c>
      <c r="D129" s="11">
        <v>2</v>
      </c>
      <c r="E129" s="29">
        <v>5752</v>
      </c>
      <c r="F129" s="31">
        <v>5748</v>
      </c>
      <c r="G129" s="32">
        <v>5750</v>
      </c>
      <c r="H129" s="34">
        <f t="shared" si="4"/>
        <v>5750</v>
      </c>
      <c r="I129" s="35">
        <f t="shared" si="5"/>
        <v>11500</v>
      </c>
      <c r="J129" s="38"/>
      <c r="K129" s="41"/>
    </row>
    <row r="130" spans="1:11" ht="74.25" customHeight="1">
      <c r="A130" s="19">
        <v>126</v>
      </c>
      <c r="B130" s="12" t="s">
        <v>96</v>
      </c>
      <c r="C130" s="12" t="s">
        <v>240</v>
      </c>
      <c r="D130" s="11">
        <v>3</v>
      </c>
      <c r="E130" s="29">
        <v>2846</v>
      </c>
      <c r="F130" s="31">
        <v>2842</v>
      </c>
      <c r="G130" s="32">
        <v>2844</v>
      </c>
      <c r="H130" s="34">
        <f t="shared" si="4"/>
        <v>2844</v>
      </c>
      <c r="I130" s="35">
        <f t="shared" si="5"/>
        <v>8532</v>
      </c>
      <c r="J130" s="38"/>
      <c r="K130" s="41"/>
    </row>
    <row r="131" spans="1:11" ht="60.75" customHeight="1">
      <c r="A131" s="19">
        <v>127</v>
      </c>
      <c r="B131" s="12" t="s">
        <v>96</v>
      </c>
      <c r="C131" s="12" t="s">
        <v>241</v>
      </c>
      <c r="D131" s="11">
        <v>5</v>
      </c>
      <c r="E131" s="29">
        <v>2603</v>
      </c>
      <c r="F131" s="31">
        <v>2600</v>
      </c>
      <c r="G131" s="32">
        <v>2600</v>
      </c>
      <c r="H131" s="34">
        <f t="shared" si="4"/>
        <v>2601</v>
      </c>
      <c r="I131" s="35">
        <f t="shared" si="5"/>
        <v>13005</v>
      </c>
      <c r="J131" s="38"/>
      <c r="K131" s="41"/>
    </row>
    <row r="132" spans="1:11" ht="63" customHeight="1">
      <c r="A132" s="19">
        <v>128</v>
      </c>
      <c r="B132" s="12" t="s">
        <v>96</v>
      </c>
      <c r="C132" s="12" t="s">
        <v>242</v>
      </c>
      <c r="D132" s="11">
        <v>1</v>
      </c>
      <c r="E132" s="29">
        <v>2430</v>
      </c>
      <c r="F132" s="31">
        <v>2425</v>
      </c>
      <c r="G132" s="32">
        <v>2428</v>
      </c>
      <c r="H132" s="34">
        <f t="shared" si="4"/>
        <v>2427.6666666666665</v>
      </c>
      <c r="I132" s="35">
        <f t="shared" si="5"/>
        <v>2427.6666666666665</v>
      </c>
      <c r="J132" s="38"/>
      <c r="K132" s="41"/>
    </row>
    <row r="133" spans="1:11" ht="54.75" customHeight="1">
      <c r="A133" s="19">
        <v>129</v>
      </c>
      <c r="B133" s="12" t="s">
        <v>97</v>
      </c>
      <c r="C133" s="12" t="s">
        <v>243</v>
      </c>
      <c r="D133" s="11">
        <v>1</v>
      </c>
      <c r="E133" s="29">
        <v>3887</v>
      </c>
      <c r="F133" s="31">
        <v>3882</v>
      </c>
      <c r="G133" s="32">
        <v>3887</v>
      </c>
      <c r="H133" s="34">
        <f t="shared" si="4"/>
        <v>3885.3333333333335</v>
      </c>
      <c r="I133" s="35">
        <f t="shared" ref="I133:I164" si="6">D133*H133</f>
        <v>3885.3333333333335</v>
      </c>
      <c r="J133" s="38"/>
      <c r="K133" s="41"/>
    </row>
    <row r="134" spans="1:11" ht="117.75" customHeight="1">
      <c r="A134" s="19">
        <v>130</v>
      </c>
      <c r="B134" s="12" t="s">
        <v>98</v>
      </c>
      <c r="C134" s="12" t="s">
        <v>244</v>
      </c>
      <c r="D134" s="11">
        <v>3</v>
      </c>
      <c r="E134" s="29">
        <v>7251</v>
      </c>
      <c r="F134" s="31">
        <v>7250</v>
      </c>
      <c r="G134" s="32">
        <v>7251</v>
      </c>
      <c r="H134" s="34">
        <f t="shared" ref="H134:H186" si="7">(E134+F134+G134)/3</f>
        <v>7250.666666666667</v>
      </c>
      <c r="I134" s="35">
        <f t="shared" si="6"/>
        <v>21752</v>
      </c>
      <c r="J134" s="38"/>
      <c r="K134" s="41"/>
    </row>
    <row r="135" spans="1:11" ht="81.75" customHeight="1">
      <c r="A135" s="19">
        <v>131</v>
      </c>
      <c r="B135" s="12" t="s">
        <v>98</v>
      </c>
      <c r="C135" s="12" t="s">
        <v>245</v>
      </c>
      <c r="D135" s="11">
        <v>4</v>
      </c>
      <c r="E135" s="29">
        <v>2110</v>
      </c>
      <c r="F135" s="31">
        <v>2108</v>
      </c>
      <c r="G135" s="32">
        <v>2110</v>
      </c>
      <c r="H135" s="34">
        <f t="shared" si="7"/>
        <v>2109.3333333333335</v>
      </c>
      <c r="I135" s="35">
        <f t="shared" si="6"/>
        <v>8437.3333333333339</v>
      </c>
      <c r="J135" s="38"/>
      <c r="K135" s="41"/>
    </row>
    <row r="136" spans="1:11" ht="132" customHeight="1">
      <c r="A136" s="19">
        <v>132</v>
      </c>
      <c r="B136" s="12" t="s">
        <v>98</v>
      </c>
      <c r="C136" s="12" t="s">
        <v>246</v>
      </c>
      <c r="D136" s="11">
        <v>10</v>
      </c>
      <c r="E136" s="29">
        <v>2886</v>
      </c>
      <c r="F136" s="31">
        <v>2882</v>
      </c>
      <c r="G136" s="32">
        <v>2886</v>
      </c>
      <c r="H136" s="34">
        <f t="shared" si="7"/>
        <v>2884.6666666666665</v>
      </c>
      <c r="I136" s="35">
        <f t="shared" si="6"/>
        <v>28846.666666666664</v>
      </c>
      <c r="J136" s="38"/>
      <c r="K136" s="41"/>
    </row>
    <row r="137" spans="1:11" ht="94.5" customHeight="1">
      <c r="A137" s="19">
        <v>133</v>
      </c>
      <c r="B137" s="12" t="s">
        <v>131</v>
      </c>
      <c r="C137" s="12" t="s">
        <v>247</v>
      </c>
      <c r="D137" s="11">
        <v>5</v>
      </c>
      <c r="E137" s="29">
        <v>2567</v>
      </c>
      <c r="F137" s="31">
        <v>2562</v>
      </c>
      <c r="G137" s="32">
        <v>2565</v>
      </c>
      <c r="H137" s="34">
        <f t="shared" si="7"/>
        <v>2564.6666666666665</v>
      </c>
      <c r="I137" s="35">
        <f t="shared" si="6"/>
        <v>12823.333333333332</v>
      </c>
      <c r="J137" s="38"/>
      <c r="K137" s="41"/>
    </row>
    <row r="138" spans="1:11" ht="68.25" customHeight="1">
      <c r="A138" s="19">
        <v>134</v>
      </c>
      <c r="B138" s="12" t="s">
        <v>99</v>
      </c>
      <c r="C138" s="12" t="s">
        <v>248</v>
      </c>
      <c r="D138" s="11">
        <v>3</v>
      </c>
      <c r="E138" s="29">
        <v>3633</v>
      </c>
      <c r="F138" s="31">
        <v>3630</v>
      </c>
      <c r="G138" s="32">
        <v>3631</v>
      </c>
      <c r="H138" s="34">
        <f t="shared" si="7"/>
        <v>3631.3333333333335</v>
      </c>
      <c r="I138" s="35">
        <f t="shared" si="6"/>
        <v>10894</v>
      </c>
      <c r="J138" s="38"/>
      <c r="K138" s="41"/>
    </row>
    <row r="139" spans="1:11" ht="137.25" customHeight="1">
      <c r="A139" s="19">
        <v>135</v>
      </c>
      <c r="B139" s="12" t="s">
        <v>100</v>
      </c>
      <c r="C139" s="12" t="s">
        <v>306</v>
      </c>
      <c r="D139" s="11">
        <v>1</v>
      </c>
      <c r="E139" s="29">
        <v>2922</v>
      </c>
      <c r="F139" s="31">
        <v>2918</v>
      </c>
      <c r="G139" s="32">
        <v>2920</v>
      </c>
      <c r="H139" s="34">
        <f t="shared" si="7"/>
        <v>2920</v>
      </c>
      <c r="I139" s="35">
        <f t="shared" si="6"/>
        <v>2920</v>
      </c>
      <c r="J139" s="38"/>
      <c r="K139" s="41"/>
    </row>
    <row r="140" spans="1:11" ht="61.5" customHeight="1">
      <c r="A140" s="19">
        <v>136</v>
      </c>
      <c r="B140" s="12" t="s">
        <v>101</v>
      </c>
      <c r="C140" s="12" t="s">
        <v>249</v>
      </c>
      <c r="D140" s="11">
        <v>1</v>
      </c>
      <c r="E140" s="29">
        <v>914</v>
      </c>
      <c r="F140" s="31">
        <v>910</v>
      </c>
      <c r="G140" s="32">
        <v>912</v>
      </c>
      <c r="H140" s="34">
        <f t="shared" si="7"/>
        <v>912</v>
      </c>
      <c r="I140" s="35">
        <f t="shared" si="6"/>
        <v>912</v>
      </c>
      <c r="J140" s="38"/>
      <c r="K140" s="41"/>
    </row>
    <row r="141" spans="1:11" ht="49.5" customHeight="1">
      <c r="A141" s="19">
        <v>137</v>
      </c>
      <c r="B141" s="12" t="s">
        <v>101</v>
      </c>
      <c r="C141" s="12" t="s">
        <v>250</v>
      </c>
      <c r="D141" s="11">
        <v>1</v>
      </c>
      <c r="E141" s="29">
        <v>1653</v>
      </c>
      <c r="F141" s="31">
        <v>1650</v>
      </c>
      <c r="G141" s="32">
        <v>1651</v>
      </c>
      <c r="H141" s="34">
        <f t="shared" si="7"/>
        <v>1651.3333333333333</v>
      </c>
      <c r="I141" s="35">
        <f t="shared" si="6"/>
        <v>1651.3333333333333</v>
      </c>
      <c r="J141" s="38"/>
      <c r="K141" s="41"/>
    </row>
    <row r="142" spans="1:11" ht="41.25" customHeight="1">
      <c r="A142" s="19">
        <v>138</v>
      </c>
      <c r="B142" s="12" t="s">
        <v>102</v>
      </c>
      <c r="C142" s="12" t="s">
        <v>251</v>
      </c>
      <c r="D142" s="11">
        <v>8</v>
      </c>
      <c r="E142" s="29">
        <v>3241</v>
      </c>
      <c r="F142" s="31">
        <v>3238</v>
      </c>
      <c r="G142" s="32">
        <v>3240</v>
      </c>
      <c r="H142" s="34">
        <f t="shared" si="7"/>
        <v>3239.6666666666665</v>
      </c>
      <c r="I142" s="35">
        <f t="shared" si="6"/>
        <v>25917.333333333332</v>
      </c>
      <c r="J142" s="38"/>
      <c r="K142" s="41"/>
    </row>
    <row r="143" spans="1:11" ht="39" customHeight="1">
      <c r="A143" s="19">
        <v>139</v>
      </c>
      <c r="B143" s="12" t="s">
        <v>103</v>
      </c>
      <c r="C143" s="12" t="s">
        <v>252</v>
      </c>
      <c r="D143" s="11">
        <v>4</v>
      </c>
      <c r="E143" s="29">
        <v>5759</v>
      </c>
      <c r="F143" s="31">
        <v>5748</v>
      </c>
      <c r="G143" s="32">
        <v>5753</v>
      </c>
      <c r="H143" s="34">
        <f t="shared" si="7"/>
        <v>5753.333333333333</v>
      </c>
      <c r="I143" s="35">
        <f t="shared" si="6"/>
        <v>23013.333333333332</v>
      </c>
      <c r="J143" s="38"/>
      <c r="K143" s="41"/>
    </row>
    <row r="144" spans="1:11" ht="43.5" customHeight="1">
      <c r="A144" s="19">
        <v>140</v>
      </c>
      <c r="B144" s="12" t="s">
        <v>103</v>
      </c>
      <c r="C144" s="12" t="s">
        <v>253</v>
      </c>
      <c r="D144" s="11">
        <v>1</v>
      </c>
      <c r="E144" s="29">
        <v>5759</v>
      </c>
      <c r="F144" s="31">
        <v>5748</v>
      </c>
      <c r="G144" s="32">
        <v>5753</v>
      </c>
      <c r="H144" s="34">
        <f t="shared" si="7"/>
        <v>5753.333333333333</v>
      </c>
      <c r="I144" s="35">
        <f t="shared" si="6"/>
        <v>5753.333333333333</v>
      </c>
      <c r="J144" s="38"/>
      <c r="K144" s="41"/>
    </row>
    <row r="145" spans="1:11" ht="51">
      <c r="A145" s="19">
        <v>141</v>
      </c>
      <c r="B145" s="12" t="s">
        <v>103</v>
      </c>
      <c r="C145" s="12" t="s">
        <v>254</v>
      </c>
      <c r="D145" s="11">
        <v>1</v>
      </c>
      <c r="E145" s="29">
        <v>2635</v>
      </c>
      <c r="F145" s="31">
        <v>2628</v>
      </c>
      <c r="G145" s="32">
        <v>2632</v>
      </c>
      <c r="H145" s="34">
        <f t="shared" si="7"/>
        <v>2631.6666666666665</v>
      </c>
      <c r="I145" s="35">
        <f t="shared" si="6"/>
        <v>2631.6666666666665</v>
      </c>
      <c r="J145" s="38"/>
      <c r="K145" s="41"/>
    </row>
    <row r="146" spans="1:11" ht="66.75" customHeight="1">
      <c r="A146" s="19">
        <v>142</v>
      </c>
      <c r="B146" s="12" t="s">
        <v>104</v>
      </c>
      <c r="C146" s="12" t="s">
        <v>255</v>
      </c>
      <c r="D146" s="11">
        <v>5</v>
      </c>
      <c r="E146" s="29">
        <v>1008</v>
      </c>
      <c r="F146" s="31">
        <v>1002</v>
      </c>
      <c r="G146" s="32">
        <v>1006</v>
      </c>
      <c r="H146" s="34">
        <f t="shared" si="7"/>
        <v>1005.3333333333334</v>
      </c>
      <c r="I146" s="35">
        <f t="shared" si="6"/>
        <v>5026.666666666667</v>
      </c>
      <c r="J146" s="38"/>
      <c r="K146" s="41"/>
    </row>
    <row r="147" spans="1:11" ht="51.75" customHeight="1">
      <c r="A147" s="19">
        <v>143</v>
      </c>
      <c r="B147" s="12" t="s">
        <v>132</v>
      </c>
      <c r="C147" s="12" t="s">
        <v>256</v>
      </c>
      <c r="D147" s="11">
        <v>10</v>
      </c>
      <c r="E147" s="29">
        <v>419</v>
      </c>
      <c r="F147" s="31">
        <v>410</v>
      </c>
      <c r="G147" s="32">
        <v>416</v>
      </c>
      <c r="H147" s="34">
        <f t="shared" si="7"/>
        <v>415</v>
      </c>
      <c r="I147" s="35">
        <f t="shared" si="6"/>
        <v>4150</v>
      </c>
      <c r="J147" s="38"/>
      <c r="K147" s="41"/>
    </row>
    <row r="148" spans="1:11" ht="39" customHeight="1">
      <c r="A148" s="19">
        <v>144</v>
      </c>
      <c r="B148" s="12" t="s">
        <v>105</v>
      </c>
      <c r="C148" s="20" t="s">
        <v>257</v>
      </c>
      <c r="D148" s="11">
        <v>5</v>
      </c>
      <c r="E148" s="29">
        <v>3799</v>
      </c>
      <c r="F148" s="31">
        <v>3790</v>
      </c>
      <c r="G148" s="32">
        <v>3796</v>
      </c>
      <c r="H148" s="34">
        <f t="shared" si="7"/>
        <v>3795</v>
      </c>
      <c r="I148" s="35">
        <f t="shared" si="6"/>
        <v>18975</v>
      </c>
      <c r="J148" s="38"/>
      <c r="K148" s="41"/>
    </row>
    <row r="149" spans="1:11" ht="84.75" customHeight="1">
      <c r="A149" s="19">
        <v>145</v>
      </c>
      <c r="B149" s="12" t="s">
        <v>106</v>
      </c>
      <c r="C149" s="12" t="s">
        <v>258</v>
      </c>
      <c r="D149" s="11">
        <v>10</v>
      </c>
      <c r="E149" s="29">
        <v>1407</v>
      </c>
      <c r="F149" s="31">
        <v>1402</v>
      </c>
      <c r="G149" s="32">
        <v>1405</v>
      </c>
      <c r="H149" s="34">
        <f t="shared" si="7"/>
        <v>1404.6666666666667</v>
      </c>
      <c r="I149" s="35">
        <f t="shared" si="6"/>
        <v>14046.666666666668</v>
      </c>
      <c r="J149" s="38"/>
      <c r="K149" s="41"/>
    </row>
    <row r="150" spans="1:11" ht="75" customHeight="1">
      <c r="A150" s="19">
        <v>146</v>
      </c>
      <c r="B150" s="12" t="s">
        <v>107</v>
      </c>
      <c r="C150" s="12" t="s">
        <v>259</v>
      </c>
      <c r="D150" s="11">
        <v>5</v>
      </c>
      <c r="E150" s="29">
        <v>2204</v>
      </c>
      <c r="F150" s="31">
        <v>2200</v>
      </c>
      <c r="G150" s="32">
        <v>2202</v>
      </c>
      <c r="H150" s="34">
        <f t="shared" si="7"/>
        <v>2202</v>
      </c>
      <c r="I150" s="35">
        <f t="shared" si="6"/>
        <v>11010</v>
      </c>
      <c r="J150" s="38"/>
      <c r="K150" s="41"/>
    </row>
    <row r="151" spans="1:11" ht="122.25" customHeight="1">
      <c r="A151" s="19">
        <v>147</v>
      </c>
      <c r="B151" s="12" t="s">
        <v>108</v>
      </c>
      <c r="C151" s="12" t="s">
        <v>260</v>
      </c>
      <c r="D151" s="11">
        <v>5</v>
      </c>
      <c r="E151" s="29">
        <v>2494</v>
      </c>
      <c r="F151" s="31">
        <v>2488</v>
      </c>
      <c r="G151" s="32">
        <v>2490</v>
      </c>
      <c r="H151" s="34">
        <f t="shared" si="7"/>
        <v>2490.6666666666665</v>
      </c>
      <c r="I151" s="35">
        <f t="shared" si="6"/>
        <v>12453.333333333332</v>
      </c>
      <c r="J151" s="38"/>
      <c r="K151" s="41"/>
    </row>
    <row r="152" spans="1:11" ht="105" customHeight="1">
      <c r="A152" s="19">
        <v>148</v>
      </c>
      <c r="B152" s="12" t="s">
        <v>109</v>
      </c>
      <c r="C152" s="12" t="s">
        <v>261</v>
      </c>
      <c r="D152" s="11">
        <v>2</v>
      </c>
      <c r="E152" s="29">
        <v>1066</v>
      </c>
      <c r="F152" s="31">
        <v>1060</v>
      </c>
      <c r="G152" s="32">
        <v>1062</v>
      </c>
      <c r="H152" s="34">
        <f t="shared" si="7"/>
        <v>1062.6666666666667</v>
      </c>
      <c r="I152" s="35">
        <f t="shared" si="6"/>
        <v>2125.3333333333335</v>
      </c>
      <c r="J152" s="38"/>
      <c r="K152" s="41"/>
    </row>
    <row r="153" spans="1:11" ht="91.5" customHeight="1">
      <c r="A153" s="19">
        <v>149</v>
      </c>
      <c r="B153" s="12" t="s">
        <v>109</v>
      </c>
      <c r="C153" s="12" t="s">
        <v>262</v>
      </c>
      <c r="D153" s="11">
        <v>3</v>
      </c>
      <c r="E153" s="29">
        <v>1107</v>
      </c>
      <c r="F153" s="31">
        <v>1101</v>
      </c>
      <c r="G153" s="32">
        <v>1105</v>
      </c>
      <c r="H153" s="34">
        <f t="shared" si="7"/>
        <v>1104.3333333333333</v>
      </c>
      <c r="I153" s="35">
        <f t="shared" si="6"/>
        <v>3313</v>
      </c>
      <c r="J153" s="38"/>
      <c r="K153" s="41"/>
    </row>
    <row r="154" spans="1:11" ht="133.5" customHeight="1">
      <c r="A154" s="19">
        <v>150</v>
      </c>
      <c r="B154" s="12" t="s">
        <v>110</v>
      </c>
      <c r="C154" s="12" t="s">
        <v>263</v>
      </c>
      <c r="D154" s="11">
        <v>15</v>
      </c>
      <c r="E154" s="29">
        <v>3330</v>
      </c>
      <c r="F154" s="31">
        <v>3324</v>
      </c>
      <c r="G154" s="32">
        <v>3328</v>
      </c>
      <c r="H154" s="34">
        <f t="shared" si="7"/>
        <v>3327.3333333333335</v>
      </c>
      <c r="I154" s="35">
        <f t="shared" si="6"/>
        <v>49910</v>
      </c>
      <c r="J154" s="38"/>
      <c r="K154" s="41"/>
    </row>
    <row r="155" spans="1:11" ht="60" customHeight="1">
      <c r="A155" s="19">
        <v>151</v>
      </c>
      <c r="B155" s="12" t="s">
        <v>92</v>
      </c>
      <c r="C155" s="12" t="s">
        <v>264</v>
      </c>
      <c r="D155" s="11">
        <v>5</v>
      </c>
      <c r="E155" s="29">
        <v>1075</v>
      </c>
      <c r="F155" s="31">
        <v>1070</v>
      </c>
      <c r="G155" s="32">
        <v>1072</v>
      </c>
      <c r="H155" s="34">
        <f t="shared" si="7"/>
        <v>1072.3333333333333</v>
      </c>
      <c r="I155" s="35">
        <f t="shared" si="6"/>
        <v>5361.6666666666661</v>
      </c>
      <c r="J155" s="38"/>
      <c r="K155" s="41"/>
    </row>
    <row r="156" spans="1:11" ht="100.5" customHeight="1">
      <c r="A156" s="19">
        <v>152</v>
      </c>
      <c r="B156" s="12" t="s">
        <v>111</v>
      </c>
      <c r="C156" s="12" t="s">
        <v>265</v>
      </c>
      <c r="D156" s="11">
        <v>3</v>
      </c>
      <c r="E156" s="29">
        <v>1218</v>
      </c>
      <c r="F156" s="31">
        <v>1214</v>
      </c>
      <c r="G156" s="32">
        <v>1216</v>
      </c>
      <c r="H156" s="34">
        <f t="shared" si="7"/>
        <v>1216</v>
      </c>
      <c r="I156" s="35">
        <f t="shared" si="6"/>
        <v>3648</v>
      </c>
      <c r="J156" s="38"/>
      <c r="K156" s="41"/>
    </row>
    <row r="157" spans="1:11" ht="106.5" customHeight="1">
      <c r="A157" s="19">
        <v>153</v>
      </c>
      <c r="B157" s="12" t="s">
        <v>94</v>
      </c>
      <c r="C157" s="12" t="s">
        <v>266</v>
      </c>
      <c r="D157" s="11">
        <v>5</v>
      </c>
      <c r="E157" s="29">
        <v>1797</v>
      </c>
      <c r="F157" s="31">
        <v>1792</v>
      </c>
      <c r="G157" s="32">
        <v>1795</v>
      </c>
      <c r="H157" s="34">
        <f t="shared" si="7"/>
        <v>1794.6666666666667</v>
      </c>
      <c r="I157" s="35">
        <f t="shared" si="6"/>
        <v>8973.3333333333339</v>
      </c>
      <c r="J157" s="38"/>
      <c r="K157" s="41"/>
    </row>
    <row r="158" spans="1:11" ht="105.75" customHeight="1">
      <c r="A158" s="19">
        <v>154</v>
      </c>
      <c r="B158" s="17" t="s">
        <v>92</v>
      </c>
      <c r="C158" s="12" t="s">
        <v>267</v>
      </c>
      <c r="D158" s="11">
        <v>5</v>
      </c>
      <c r="E158" s="29">
        <v>1797</v>
      </c>
      <c r="F158" s="31">
        <v>1793</v>
      </c>
      <c r="G158" s="32">
        <v>1795</v>
      </c>
      <c r="H158" s="34">
        <f t="shared" si="7"/>
        <v>1795</v>
      </c>
      <c r="I158" s="35">
        <f t="shared" si="6"/>
        <v>8975</v>
      </c>
      <c r="J158" s="38"/>
      <c r="K158" s="41"/>
    </row>
    <row r="159" spans="1:11" ht="87" customHeight="1">
      <c r="A159" s="19">
        <v>155</v>
      </c>
      <c r="B159" s="12" t="s">
        <v>94</v>
      </c>
      <c r="C159" s="12" t="s">
        <v>268</v>
      </c>
      <c r="D159" s="11">
        <v>3</v>
      </c>
      <c r="E159" s="29">
        <v>4053</v>
      </c>
      <c r="F159" s="31">
        <v>4048</v>
      </c>
      <c r="G159" s="32">
        <v>4050</v>
      </c>
      <c r="H159" s="34">
        <f t="shared" si="7"/>
        <v>4050.3333333333335</v>
      </c>
      <c r="I159" s="35">
        <f t="shared" si="6"/>
        <v>12151</v>
      </c>
      <c r="J159" s="38"/>
      <c r="K159" s="41"/>
    </row>
    <row r="160" spans="1:11" ht="60" customHeight="1">
      <c r="A160" s="19">
        <v>156</v>
      </c>
      <c r="B160" s="12" t="s">
        <v>94</v>
      </c>
      <c r="C160" s="12" t="s">
        <v>269</v>
      </c>
      <c r="D160" s="11">
        <v>2</v>
      </c>
      <c r="E160" s="29">
        <v>2339</v>
      </c>
      <c r="F160" s="31">
        <v>2336</v>
      </c>
      <c r="G160" s="32">
        <v>2338</v>
      </c>
      <c r="H160" s="34">
        <f t="shared" si="7"/>
        <v>2337.6666666666665</v>
      </c>
      <c r="I160" s="35">
        <f t="shared" si="6"/>
        <v>4675.333333333333</v>
      </c>
      <c r="J160" s="38"/>
      <c r="K160" s="41"/>
    </row>
    <row r="161" spans="1:11" ht="106.5" customHeight="1">
      <c r="A161" s="19">
        <v>157</v>
      </c>
      <c r="B161" s="12" t="s">
        <v>112</v>
      </c>
      <c r="C161" s="12" t="s">
        <v>270</v>
      </c>
      <c r="D161" s="11">
        <v>10</v>
      </c>
      <c r="E161" s="29">
        <v>813</v>
      </c>
      <c r="F161" s="31">
        <v>810</v>
      </c>
      <c r="G161" s="32">
        <v>811</v>
      </c>
      <c r="H161" s="34">
        <f t="shared" si="7"/>
        <v>811.33333333333337</v>
      </c>
      <c r="I161" s="35">
        <f t="shared" si="6"/>
        <v>8113.3333333333339</v>
      </c>
      <c r="J161" s="38"/>
      <c r="K161" s="41"/>
    </row>
    <row r="162" spans="1:11" ht="107.25" customHeight="1">
      <c r="A162" s="19">
        <v>158</v>
      </c>
      <c r="B162" s="12" t="s">
        <v>112</v>
      </c>
      <c r="C162" s="12" t="s">
        <v>271</v>
      </c>
      <c r="D162" s="11">
        <v>5</v>
      </c>
      <c r="E162" s="29">
        <v>813</v>
      </c>
      <c r="F162" s="31">
        <v>810</v>
      </c>
      <c r="G162" s="32">
        <v>811</v>
      </c>
      <c r="H162" s="34">
        <f t="shared" si="7"/>
        <v>811.33333333333337</v>
      </c>
      <c r="I162" s="35">
        <f t="shared" si="6"/>
        <v>4056.666666666667</v>
      </c>
      <c r="J162" s="38"/>
      <c r="K162" s="41"/>
    </row>
    <row r="163" spans="1:11" ht="101.25" customHeight="1">
      <c r="A163" s="19">
        <v>159</v>
      </c>
      <c r="B163" s="12" t="s">
        <v>112</v>
      </c>
      <c r="C163" s="12" t="s">
        <v>272</v>
      </c>
      <c r="D163" s="11">
        <v>5</v>
      </c>
      <c r="E163" s="29">
        <v>813</v>
      </c>
      <c r="F163" s="31">
        <v>810</v>
      </c>
      <c r="G163" s="32">
        <v>811</v>
      </c>
      <c r="H163" s="34">
        <f t="shared" si="7"/>
        <v>811.33333333333337</v>
      </c>
      <c r="I163" s="35">
        <f t="shared" si="6"/>
        <v>4056.666666666667</v>
      </c>
      <c r="J163" s="38"/>
      <c r="K163" s="41"/>
    </row>
    <row r="164" spans="1:11" ht="41.25" customHeight="1">
      <c r="A164" s="19">
        <v>160</v>
      </c>
      <c r="B164" s="12" t="s">
        <v>94</v>
      </c>
      <c r="C164" s="12" t="s">
        <v>273</v>
      </c>
      <c r="D164" s="11">
        <v>3</v>
      </c>
      <c r="E164" s="29">
        <v>1904</v>
      </c>
      <c r="F164" s="31">
        <v>1900</v>
      </c>
      <c r="G164" s="32">
        <v>1902</v>
      </c>
      <c r="H164" s="34">
        <f t="shared" si="7"/>
        <v>1902</v>
      </c>
      <c r="I164" s="35">
        <f t="shared" si="6"/>
        <v>5706</v>
      </c>
      <c r="J164" s="38"/>
      <c r="K164" s="41"/>
    </row>
    <row r="165" spans="1:11" ht="39" customHeight="1">
      <c r="A165" s="19">
        <v>161</v>
      </c>
      <c r="B165" s="12" t="s">
        <v>94</v>
      </c>
      <c r="C165" s="12" t="s">
        <v>274</v>
      </c>
      <c r="D165" s="11">
        <v>1</v>
      </c>
      <c r="E165" s="29">
        <v>1904</v>
      </c>
      <c r="F165" s="31">
        <v>1900</v>
      </c>
      <c r="G165" s="32">
        <v>1902</v>
      </c>
      <c r="H165" s="34">
        <f t="shared" si="7"/>
        <v>1902</v>
      </c>
      <c r="I165" s="35">
        <f t="shared" ref="I165:I186" si="8">D165*H165</f>
        <v>1902</v>
      </c>
      <c r="J165" s="38"/>
      <c r="K165" s="41"/>
    </row>
    <row r="166" spans="1:11" ht="40.5" customHeight="1">
      <c r="A166" s="19">
        <v>162</v>
      </c>
      <c r="B166" s="12" t="s">
        <v>94</v>
      </c>
      <c r="C166" s="12" t="s">
        <v>275</v>
      </c>
      <c r="D166" s="11">
        <v>2</v>
      </c>
      <c r="E166" s="29">
        <v>1904</v>
      </c>
      <c r="F166" s="31">
        <v>1900</v>
      </c>
      <c r="G166" s="32">
        <v>1902</v>
      </c>
      <c r="H166" s="34">
        <f t="shared" si="7"/>
        <v>1902</v>
      </c>
      <c r="I166" s="35">
        <f t="shared" si="8"/>
        <v>3804</v>
      </c>
      <c r="J166" s="38"/>
      <c r="K166" s="41"/>
    </row>
    <row r="167" spans="1:11" ht="38.25" customHeight="1">
      <c r="A167" s="19">
        <v>163</v>
      </c>
      <c r="B167" s="12" t="s">
        <v>94</v>
      </c>
      <c r="C167" s="12" t="s">
        <v>276</v>
      </c>
      <c r="D167" s="11">
        <v>2</v>
      </c>
      <c r="E167" s="29">
        <v>1904</v>
      </c>
      <c r="F167" s="31">
        <v>1900</v>
      </c>
      <c r="G167" s="32">
        <v>1902</v>
      </c>
      <c r="H167" s="34">
        <f t="shared" si="7"/>
        <v>1902</v>
      </c>
      <c r="I167" s="35">
        <f t="shared" si="8"/>
        <v>3804</v>
      </c>
      <c r="J167" s="38"/>
      <c r="K167" s="41"/>
    </row>
    <row r="168" spans="1:11" ht="60" customHeight="1">
      <c r="A168" s="19">
        <v>164</v>
      </c>
      <c r="B168" s="12" t="s">
        <v>133</v>
      </c>
      <c r="C168" s="12" t="s">
        <v>277</v>
      </c>
      <c r="D168" s="11">
        <v>15</v>
      </c>
      <c r="E168" s="29">
        <v>3680</v>
      </c>
      <c r="F168" s="31">
        <v>3676</v>
      </c>
      <c r="G168" s="32">
        <v>3679</v>
      </c>
      <c r="H168" s="34">
        <f t="shared" si="7"/>
        <v>3678.3333333333335</v>
      </c>
      <c r="I168" s="35">
        <f t="shared" si="8"/>
        <v>55175</v>
      </c>
      <c r="J168" s="38"/>
      <c r="K168" s="41"/>
    </row>
    <row r="169" spans="1:11" ht="36.75" customHeight="1">
      <c r="A169" s="19">
        <v>165</v>
      </c>
      <c r="B169" s="12" t="s">
        <v>113</v>
      </c>
      <c r="C169" s="12" t="s">
        <v>278</v>
      </c>
      <c r="D169" s="11">
        <v>20</v>
      </c>
      <c r="E169" s="29">
        <v>1280</v>
      </c>
      <c r="F169" s="31">
        <v>1276</v>
      </c>
      <c r="G169" s="32">
        <v>1278</v>
      </c>
      <c r="H169" s="34">
        <f t="shared" si="7"/>
        <v>1278</v>
      </c>
      <c r="I169" s="35">
        <f t="shared" si="8"/>
        <v>25560</v>
      </c>
      <c r="J169" s="38"/>
      <c r="K169" s="41"/>
    </row>
    <row r="170" spans="1:11" ht="137.25" customHeight="1">
      <c r="A170" s="19">
        <v>166</v>
      </c>
      <c r="B170" s="12" t="s">
        <v>114</v>
      </c>
      <c r="C170" s="12" t="s">
        <v>279</v>
      </c>
      <c r="D170" s="11">
        <v>20</v>
      </c>
      <c r="E170" s="29">
        <v>304</v>
      </c>
      <c r="F170" s="31">
        <v>300</v>
      </c>
      <c r="G170" s="32">
        <v>302</v>
      </c>
      <c r="H170" s="34">
        <f t="shared" si="7"/>
        <v>302</v>
      </c>
      <c r="I170" s="35">
        <f t="shared" si="8"/>
        <v>6040</v>
      </c>
      <c r="J170" s="38"/>
      <c r="K170" s="41"/>
    </row>
    <row r="171" spans="1:11" ht="158.25" customHeight="1">
      <c r="A171" s="19">
        <v>167</v>
      </c>
      <c r="B171" s="12" t="s">
        <v>115</v>
      </c>
      <c r="C171" s="12" t="s">
        <v>280</v>
      </c>
      <c r="D171" s="11">
        <v>5</v>
      </c>
      <c r="E171" s="29">
        <v>21331</v>
      </c>
      <c r="F171" s="31">
        <v>20000</v>
      </c>
      <c r="G171" s="32">
        <v>21000</v>
      </c>
      <c r="H171" s="34">
        <f t="shared" si="7"/>
        <v>20777</v>
      </c>
      <c r="I171" s="35">
        <f t="shared" si="8"/>
        <v>103885</v>
      </c>
      <c r="J171" s="38"/>
      <c r="K171" s="41"/>
    </row>
    <row r="172" spans="1:11" ht="131.25" customHeight="1">
      <c r="A172" s="19">
        <v>168</v>
      </c>
      <c r="B172" s="12" t="s">
        <v>116</v>
      </c>
      <c r="C172" s="12" t="s">
        <v>281</v>
      </c>
      <c r="D172" s="11">
        <v>10</v>
      </c>
      <c r="E172" s="29">
        <v>1651</v>
      </c>
      <c r="F172" s="31">
        <v>1645</v>
      </c>
      <c r="G172" s="32">
        <v>1650</v>
      </c>
      <c r="H172" s="34">
        <f t="shared" si="7"/>
        <v>1648.6666666666667</v>
      </c>
      <c r="I172" s="35">
        <f t="shared" si="8"/>
        <v>16486.666666666668</v>
      </c>
      <c r="J172" s="38"/>
      <c r="K172" s="41"/>
    </row>
    <row r="173" spans="1:11" ht="48" customHeight="1">
      <c r="A173" s="19">
        <v>169</v>
      </c>
      <c r="B173" s="12" t="s">
        <v>117</v>
      </c>
      <c r="C173" s="12" t="s">
        <v>282</v>
      </c>
      <c r="D173" s="11">
        <v>5</v>
      </c>
      <c r="E173" s="29">
        <v>11952</v>
      </c>
      <c r="F173" s="31">
        <v>11948</v>
      </c>
      <c r="G173" s="32">
        <v>11950</v>
      </c>
      <c r="H173" s="34">
        <f t="shared" si="7"/>
        <v>11950</v>
      </c>
      <c r="I173" s="35">
        <f t="shared" si="8"/>
        <v>59750</v>
      </c>
      <c r="J173" s="38"/>
      <c r="K173" s="41"/>
    </row>
    <row r="174" spans="1:11" ht="128.25" customHeight="1">
      <c r="A174" s="19">
        <v>170</v>
      </c>
      <c r="B174" s="12" t="s">
        <v>134</v>
      </c>
      <c r="C174" s="12" t="s">
        <v>283</v>
      </c>
      <c r="D174" s="11">
        <v>3</v>
      </c>
      <c r="E174" s="29">
        <v>1824</v>
      </c>
      <c r="F174" s="31">
        <v>1820</v>
      </c>
      <c r="G174" s="32">
        <v>1822</v>
      </c>
      <c r="H174" s="34">
        <f t="shared" si="7"/>
        <v>1822</v>
      </c>
      <c r="I174" s="35">
        <f t="shared" si="8"/>
        <v>5466</v>
      </c>
      <c r="J174" s="38"/>
      <c r="K174" s="41"/>
    </row>
    <row r="175" spans="1:11" ht="157.5" customHeight="1">
      <c r="A175" s="19">
        <v>171</v>
      </c>
      <c r="B175" s="12" t="s">
        <v>118</v>
      </c>
      <c r="C175" s="12" t="s">
        <v>284</v>
      </c>
      <c r="D175" s="11">
        <v>3</v>
      </c>
      <c r="E175" s="29">
        <v>1368</v>
      </c>
      <c r="F175" s="31">
        <v>1364</v>
      </c>
      <c r="G175" s="32">
        <v>1366</v>
      </c>
      <c r="H175" s="34">
        <f t="shared" si="7"/>
        <v>1366</v>
      </c>
      <c r="I175" s="35">
        <f t="shared" si="8"/>
        <v>4098</v>
      </c>
      <c r="J175" s="38"/>
      <c r="K175" s="41"/>
    </row>
    <row r="176" spans="1:11" ht="65.25" customHeight="1">
      <c r="A176" s="19">
        <v>172</v>
      </c>
      <c r="B176" s="12" t="s">
        <v>119</v>
      </c>
      <c r="C176" s="12" t="s">
        <v>285</v>
      </c>
      <c r="D176" s="11">
        <v>3</v>
      </c>
      <c r="E176" s="29">
        <v>395</v>
      </c>
      <c r="F176" s="31">
        <v>390</v>
      </c>
      <c r="G176" s="32">
        <v>391</v>
      </c>
      <c r="H176" s="34">
        <f t="shared" si="7"/>
        <v>392</v>
      </c>
      <c r="I176" s="35">
        <f t="shared" si="8"/>
        <v>1176</v>
      </c>
      <c r="J176" s="38"/>
      <c r="K176" s="41"/>
    </row>
    <row r="177" spans="1:12" ht="79.5" customHeight="1">
      <c r="A177" s="19">
        <v>173</v>
      </c>
      <c r="B177" s="12" t="s">
        <v>120</v>
      </c>
      <c r="C177" s="12" t="s">
        <v>286</v>
      </c>
      <c r="D177" s="11">
        <v>5</v>
      </c>
      <c r="E177" s="29">
        <v>3120</v>
      </c>
      <c r="F177" s="31">
        <v>3114</v>
      </c>
      <c r="G177" s="32">
        <v>3118</v>
      </c>
      <c r="H177" s="34">
        <f t="shared" si="7"/>
        <v>3117.3333333333335</v>
      </c>
      <c r="I177" s="35">
        <f t="shared" si="8"/>
        <v>15586.666666666668</v>
      </c>
      <c r="J177" s="38"/>
      <c r="K177" s="41"/>
    </row>
    <row r="178" spans="1:12" ht="71.25" customHeight="1">
      <c r="A178" s="19">
        <v>174</v>
      </c>
      <c r="B178" s="12" t="s">
        <v>121</v>
      </c>
      <c r="C178" s="12" t="s">
        <v>287</v>
      </c>
      <c r="D178" s="11">
        <v>5</v>
      </c>
      <c r="E178" s="29">
        <v>2720</v>
      </c>
      <c r="F178" s="31">
        <v>2716</v>
      </c>
      <c r="G178" s="32">
        <v>2718</v>
      </c>
      <c r="H178" s="34">
        <f t="shared" si="7"/>
        <v>2718</v>
      </c>
      <c r="I178" s="35">
        <f t="shared" si="8"/>
        <v>13590</v>
      </c>
      <c r="J178" s="38"/>
      <c r="K178" s="41"/>
    </row>
    <row r="179" spans="1:12" ht="57" customHeight="1">
      <c r="A179" s="19">
        <v>175</v>
      </c>
      <c r="B179" s="12" t="s">
        <v>120</v>
      </c>
      <c r="C179" s="12" t="s">
        <v>288</v>
      </c>
      <c r="D179" s="11">
        <v>7</v>
      </c>
      <c r="E179" s="29">
        <v>3360</v>
      </c>
      <c r="F179" s="31">
        <v>3356</v>
      </c>
      <c r="G179" s="32">
        <v>3358</v>
      </c>
      <c r="H179" s="34">
        <f t="shared" si="7"/>
        <v>3358</v>
      </c>
      <c r="I179" s="35">
        <f t="shared" si="8"/>
        <v>23506</v>
      </c>
      <c r="J179" s="38"/>
      <c r="K179" s="41"/>
    </row>
    <row r="180" spans="1:12" ht="94.5" customHeight="1">
      <c r="A180" s="19">
        <v>176</v>
      </c>
      <c r="B180" s="12" t="s">
        <v>122</v>
      </c>
      <c r="C180" s="12" t="s">
        <v>289</v>
      </c>
      <c r="D180" s="11">
        <v>40</v>
      </c>
      <c r="E180" s="29">
        <v>685</v>
      </c>
      <c r="F180" s="31">
        <v>680</v>
      </c>
      <c r="G180" s="32">
        <v>682</v>
      </c>
      <c r="H180" s="34">
        <f t="shared" si="7"/>
        <v>682.33333333333337</v>
      </c>
      <c r="I180" s="35">
        <f t="shared" si="8"/>
        <v>27293.333333333336</v>
      </c>
      <c r="J180" s="38"/>
      <c r="K180" s="41"/>
    </row>
    <row r="181" spans="1:12" ht="96" customHeight="1">
      <c r="A181" s="19">
        <v>177</v>
      </c>
      <c r="B181" s="12" t="s">
        <v>123</v>
      </c>
      <c r="C181" s="12" t="s">
        <v>289</v>
      </c>
      <c r="D181" s="11">
        <v>40</v>
      </c>
      <c r="E181" s="29">
        <v>390</v>
      </c>
      <c r="F181" s="31">
        <v>386</v>
      </c>
      <c r="G181" s="32">
        <v>388</v>
      </c>
      <c r="H181" s="34">
        <f t="shared" si="7"/>
        <v>388</v>
      </c>
      <c r="I181" s="35">
        <f t="shared" si="8"/>
        <v>15520</v>
      </c>
      <c r="J181" s="38"/>
      <c r="K181" s="41"/>
    </row>
    <row r="182" spans="1:12" ht="120.75" customHeight="1">
      <c r="A182" s="19">
        <v>178</v>
      </c>
      <c r="B182" s="12" t="s">
        <v>123</v>
      </c>
      <c r="C182" s="12" t="s">
        <v>290</v>
      </c>
      <c r="D182" s="11">
        <v>40</v>
      </c>
      <c r="E182" s="29">
        <v>2000</v>
      </c>
      <c r="F182" s="31">
        <v>1978</v>
      </c>
      <c r="G182" s="32">
        <v>1980</v>
      </c>
      <c r="H182" s="34">
        <f t="shared" si="7"/>
        <v>1986</v>
      </c>
      <c r="I182" s="35">
        <f t="shared" si="8"/>
        <v>79440</v>
      </c>
      <c r="J182" s="38"/>
      <c r="K182" s="41"/>
    </row>
    <row r="183" spans="1:12" ht="98.25" customHeight="1">
      <c r="A183" s="19">
        <v>179</v>
      </c>
      <c r="B183" s="12" t="s">
        <v>124</v>
      </c>
      <c r="C183" s="12" t="s">
        <v>291</v>
      </c>
      <c r="D183" s="11">
        <v>3</v>
      </c>
      <c r="E183" s="29">
        <v>3520</v>
      </c>
      <c r="F183" s="31">
        <v>3516</v>
      </c>
      <c r="G183" s="32">
        <v>3518</v>
      </c>
      <c r="H183" s="34">
        <f t="shared" si="7"/>
        <v>3518</v>
      </c>
      <c r="I183" s="35">
        <f t="shared" si="8"/>
        <v>10554</v>
      </c>
      <c r="J183" s="38"/>
      <c r="K183" s="41"/>
    </row>
    <row r="184" spans="1:12" ht="99" customHeight="1">
      <c r="A184" s="19">
        <v>180</v>
      </c>
      <c r="B184" s="12" t="s">
        <v>124</v>
      </c>
      <c r="C184" s="12" t="s">
        <v>292</v>
      </c>
      <c r="D184" s="11">
        <v>3</v>
      </c>
      <c r="E184" s="29">
        <v>3450</v>
      </c>
      <c r="F184" s="31">
        <v>3446</v>
      </c>
      <c r="G184" s="32">
        <v>3448</v>
      </c>
      <c r="H184" s="34">
        <f t="shared" si="7"/>
        <v>3448</v>
      </c>
      <c r="I184" s="35">
        <f t="shared" si="8"/>
        <v>10344</v>
      </c>
      <c r="J184" s="38"/>
      <c r="K184" s="41"/>
    </row>
    <row r="185" spans="1:12" ht="93.75" customHeight="1">
      <c r="A185" s="19">
        <v>181</v>
      </c>
      <c r="B185" s="12" t="s">
        <v>124</v>
      </c>
      <c r="C185" s="12" t="s">
        <v>293</v>
      </c>
      <c r="D185" s="11">
        <v>3</v>
      </c>
      <c r="E185" s="29">
        <v>4154</v>
      </c>
      <c r="F185" s="31">
        <v>4150</v>
      </c>
      <c r="G185" s="32">
        <v>4152</v>
      </c>
      <c r="H185" s="34">
        <f t="shared" si="7"/>
        <v>4152</v>
      </c>
      <c r="I185" s="35">
        <f t="shared" si="8"/>
        <v>12456</v>
      </c>
      <c r="J185" s="38"/>
      <c r="K185" s="41"/>
    </row>
    <row r="186" spans="1:12" ht="27.75" customHeight="1">
      <c r="A186" s="21">
        <v>182</v>
      </c>
      <c r="B186" s="18" t="s">
        <v>95</v>
      </c>
      <c r="C186" s="18" t="s">
        <v>294</v>
      </c>
      <c r="D186" s="36">
        <v>60</v>
      </c>
      <c r="E186" s="29">
        <v>65</v>
      </c>
      <c r="F186" s="31">
        <v>61</v>
      </c>
      <c r="G186" s="32">
        <v>62</v>
      </c>
      <c r="H186" s="34">
        <f t="shared" si="7"/>
        <v>62.666666666666664</v>
      </c>
      <c r="I186" s="37">
        <f t="shared" si="8"/>
        <v>3760</v>
      </c>
      <c r="J186" s="42"/>
      <c r="K186" s="41"/>
    </row>
    <row r="187" spans="1:12" ht="20.25" customHeight="1">
      <c r="A187" s="13"/>
      <c r="B187" s="14" t="s">
        <v>2</v>
      </c>
      <c r="C187" s="15"/>
      <c r="D187" s="16"/>
      <c r="E187" s="29"/>
      <c r="F187" s="31"/>
      <c r="G187" s="32"/>
      <c r="H187" s="22"/>
      <c r="I187" s="44">
        <f>SUM(I5:I186)</f>
        <v>1157317.666666667</v>
      </c>
      <c r="J187" s="42"/>
      <c r="K187" s="41"/>
    </row>
    <row r="188" spans="1:12" ht="8.25" customHeight="1">
      <c r="A188" s="10"/>
      <c r="B188" s="10"/>
      <c r="C188" s="10"/>
      <c r="D188" s="10"/>
      <c r="E188" s="23"/>
      <c r="F188" s="24"/>
      <c r="G188" s="25"/>
      <c r="H188" s="8"/>
      <c r="I188" s="8"/>
      <c r="J188" s="8"/>
    </row>
    <row r="189" spans="1:12" ht="21.75" customHeight="1">
      <c r="A189" s="1" t="s">
        <v>307</v>
      </c>
      <c r="G189"/>
      <c r="H189"/>
      <c r="I189" s="43"/>
      <c r="J189"/>
      <c r="K189"/>
      <c r="L189"/>
    </row>
    <row r="190" spans="1:12" ht="21.75" customHeight="1">
      <c r="A190" s="1" t="s">
        <v>311</v>
      </c>
      <c r="G190"/>
      <c r="H190"/>
      <c r="I190"/>
      <c r="J190"/>
      <c r="K190"/>
      <c r="L190"/>
    </row>
    <row r="191" spans="1:12" ht="18" customHeight="1">
      <c r="A191" s="1" t="s">
        <v>312</v>
      </c>
      <c r="G191"/>
      <c r="H191"/>
      <c r="I191"/>
      <c r="J191"/>
      <c r="K191"/>
      <c r="L191"/>
    </row>
    <row r="192" spans="1:12" ht="4.5" customHeight="1">
      <c r="G192"/>
      <c r="H192"/>
      <c r="I192"/>
      <c r="J192"/>
      <c r="K192"/>
      <c r="L192"/>
    </row>
    <row r="193" spans="1:14" ht="26.25" customHeight="1">
      <c r="A193" s="49" t="s">
        <v>57</v>
      </c>
      <c r="B193" s="49"/>
      <c r="C193" s="49"/>
      <c r="D193" s="49"/>
      <c r="E193" s="49"/>
      <c r="F193" s="49"/>
      <c r="G193" s="49"/>
      <c r="H193" s="49"/>
      <c r="I193" s="49"/>
      <c r="J193"/>
      <c r="K193"/>
      <c r="L193"/>
    </row>
    <row r="194" spans="1:14" ht="6.75" customHeight="1">
      <c r="A194" s="49"/>
      <c r="B194" s="49"/>
      <c r="C194" s="49"/>
      <c r="D194" s="49"/>
      <c r="E194" s="49"/>
      <c r="F194" s="49"/>
      <c r="G194" s="49"/>
      <c r="H194" s="49"/>
      <c r="I194" s="49"/>
      <c r="J194"/>
      <c r="K194"/>
      <c r="L194"/>
    </row>
    <row r="195" spans="1:14" ht="9.75" customHeight="1" thickBot="1">
      <c r="A195" s="6"/>
      <c r="B195" s="6"/>
      <c r="C195" s="6"/>
      <c r="D195" s="6"/>
      <c r="E195" s="6"/>
      <c r="F195" s="6"/>
      <c r="G195"/>
      <c r="H195"/>
      <c r="I195"/>
      <c r="J195"/>
      <c r="K195"/>
      <c r="L195"/>
    </row>
    <row r="196" spans="1:14" ht="33.75" customHeight="1" thickBot="1">
      <c r="A196" s="7" t="s">
        <v>3</v>
      </c>
      <c r="B196" s="7" t="s">
        <v>4</v>
      </c>
      <c r="C196" s="50" t="s">
        <v>6</v>
      </c>
      <c r="D196" s="50"/>
      <c r="E196" s="50" t="s">
        <v>5</v>
      </c>
      <c r="F196" s="50"/>
      <c r="G196" s="52" t="s">
        <v>7</v>
      </c>
      <c r="H196" s="52"/>
      <c r="I196"/>
      <c r="J196"/>
      <c r="L196"/>
    </row>
    <row r="197" spans="1:14" ht="15.75" customHeight="1" thickBot="1">
      <c r="A197" s="50">
        <v>1</v>
      </c>
      <c r="B197" s="50" t="s">
        <v>316</v>
      </c>
      <c r="C197" s="51" t="s">
        <v>53</v>
      </c>
      <c r="D197" s="51"/>
      <c r="E197" s="51" t="s">
        <v>313</v>
      </c>
      <c r="F197" s="51"/>
      <c r="G197" s="50" t="s">
        <v>54</v>
      </c>
      <c r="H197" s="50"/>
      <c r="I197"/>
      <c r="J197"/>
      <c r="L197"/>
    </row>
    <row r="198" spans="1:14" ht="14.25" customHeight="1" thickBot="1">
      <c r="A198" s="50"/>
      <c r="B198" s="50"/>
      <c r="C198" s="51"/>
      <c r="D198" s="51"/>
      <c r="E198" s="51"/>
      <c r="F198" s="51"/>
      <c r="G198" s="50"/>
      <c r="H198" s="50"/>
      <c r="I198"/>
      <c r="J198"/>
      <c r="L198"/>
    </row>
    <row r="199" spans="1:14" ht="15" customHeight="1" thickBot="1">
      <c r="A199" s="50">
        <v>2</v>
      </c>
      <c r="B199" s="65" t="s">
        <v>310</v>
      </c>
      <c r="C199" s="57" t="s">
        <v>51</v>
      </c>
      <c r="D199" s="58"/>
      <c r="E199" s="57" t="s">
        <v>314</v>
      </c>
      <c r="F199" s="58"/>
      <c r="G199" s="53" t="s">
        <v>52</v>
      </c>
      <c r="H199" s="54"/>
      <c r="I199"/>
      <c r="J199"/>
      <c r="L199"/>
    </row>
    <row r="200" spans="1:14" ht="16.5" customHeight="1" thickBot="1">
      <c r="A200" s="50"/>
      <c r="B200" s="66"/>
      <c r="C200" s="59"/>
      <c r="D200" s="60"/>
      <c r="E200" s="59"/>
      <c r="F200" s="60"/>
      <c r="G200" s="55"/>
      <c r="H200" s="56"/>
      <c r="I200"/>
      <c r="J200"/>
      <c r="L200"/>
    </row>
    <row r="201" spans="1:14" ht="16.5" customHeight="1" thickBot="1">
      <c r="A201" s="50">
        <v>3</v>
      </c>
      <c r="B201" s="65" t="s">
        <v>48</v>
      </c>
      <c r="C201" s="57" t="s">
        <v>49</v>
      </c>
      <c r="D201" s="58"/>
      <c r="E201" s="57" t="s">
        <v>315</v>
      </c>
      <c r="F201" s="58"/>
      <c r="G201" s="53" t="s">
        <v>50</v>
      </c>
      <c r="H201" s="54"/>
      <c r="I201"/>
      <c r="J201"/>
      <c r="L201"/>
    </row>
    <row r="202" spans="1:14" ht="14.25" customHeight="1" thickBot="1">
      <c r="A202" s="50"/>
      <c r="B202" s="66"/>
      <c r="C202" s="59"/>
      <c r="D202" s="60"/>
      <c r="E202" s="59"/>
      <c r="F202" s="60"/>
      <c r="G202" s="55"/>
      <c r="H202" s="56"/>
      <c r="I202"/>
      <c r="J202"/>
      <c r="L202"/>
    </row>
    <row r="203" spans="1:14" ht="10.5" customHeight="1">
      <c r="A203" s="47" t="s">
        <v>8</v>
      </c>
      <c r="B203" s="47"/>
      <c r="C203" s="47"/>
      <c r="D203" s="47"/>
      <c r="E203" s="47"/>
      <c r="F203" s="47"/>
      <c r="G203" s="47"/>
      <c r="H203" s="47"/>
      <c r="I203"/>
      <c r="J203"/>
      <c r="K203"/>
      <c r="L203"/>
    </row>
    <row r="204" spans="1:14" ht="23.25" customHeight="1">
      <c r="A204" s="48"/>
      <c r="B204" s="48"/>
      <c r="C204" s="48"/>
      <c r="D204" s="48"/>
      <c r="E204" s="48"/>
      <c r="F204" s="48"/>
      <c r="G204" s="48"/>
      <c r="H204" s="48"/>
      <c r="I204" s="46"/>
      <c r="J204" s="46"/>
      <c r="K204" s="46"/>
      <c r="L204" s="46"/>
      <c r="M204" s="45"/>
      <c r="N204" s="45"/>
    </row>
    <row r="205" spans="1:14" ht="23.25" customHeight="1">
      <c r="A205" s="48"/>
      <c r="B205" s="48"/>
      <c r="C205" s="48"/>
      <c r="D205" s="48"/>
      <c r="E205" s="48"/>
      <c r="F205" s="48"/>
      <c r="G205" s="48"/>
      <c r="H205" s="48"/>
      <c r="I205" s="46"/>
      <c r="J205" s="46"/>
      <c r="K205" s="46"/>
      <c r="L205" s="46"/>
      <c r="M205" s="45"/>
      <c r="N205" s="45"/>
    </row>
    <row r="206" spans="1:14" ht="18" customHeight="1">
      <c r="A206" s="9" t="s">
        <v>308</v>
      </c>
      <c r="G206"/>
      <c r="H206"/>
      <c r="I206"/>
      <c r="J206"/>
      <c r="K206"/>
      <c r="L206"/>
    </row>
    <row r="207" spans="1:14" ht="19.5" customHeight="1">
      <c r="A207" s="1" t="s">
        <v>317</v>
      </c>
      <c r="G207"/>
      <c r="H207"/>
      <c r="I207"/>
      <c r="J207"/>
      <c r="K207"/>
      <c r="L207"/>
    </row>
    <row r="208" spans="1:14" ht="16.5" customHeight="1">
      <c r="G208"/>
      <c r="H208"/>
      <c r="I208"/>
      <c r="J208"/>
      <c r="K208"/>
      <c r="L208"/>
    </row>
    <row r="209" spans="1:12" ht="15" customHeight="1">
      <c r="A209" s="1" t="s">
        <v>55</v>
      </c>
      <c r="G209"/>
      <c r="H209"/>
      <c r="I209"/>
      <c r="J209"/>
      <c r="K209"/>
      <c r="L209"/>
    </row>
    <row r="210" spans="1:12" ht="7.5" customHeight="1">
      <c r="G210"/>
      <c r="H210"/>
      <c r="I210"/>
      <c r="J210"/>
      <c r="K210"/>
      <c r="L210"/>
    </row>
    <row r="211" spans="1:12" ht="15.75" customHeight="1">
      <c r="A211" s="1" t="s">
        <v>309</v>
      </c>
      <c r="G211"/>
      <c r="H211"/>
      <c r="I211"/>
      <c r="J211"/>
      <c r="K211"/>
      <c r="L211"/>
    </row>
    <row r="212" spans="1:12" ht="1.5" customHeight="1">
      <c r="G212"/>
      <c r="H212"/>
      <c r="I212"/>
      <c r="J212"/>
      <c r="K212"/>
      <c r="L212"/>
    </row>
    <row r="213" spans="1:12" ht="15.75" customHeight="1">
      <c r="A213" s="1" t="s">
        <v>9</v>
      </c>
      <c r="G213"/>
      <c r="H213"/>
      <c r="I213"/>
      <c r="J213"/>
      <c r="K213"/>
      <c r="L213"/>
    </row>
    <row r="214" spans="1:12" ht="13.5" customHeight="1">
      <c r="A214" s="64" t="s">
        <v>56</v>
      </c>
      <c r="B214" s="64"/>
      <c r="C214" s="64"/>
      <c r="D214" s="64"/>
      <c r="G214"/>
      <c r="H214"/>
      <c r="I214"/>
      <c r="J214"/>
      <c r="K214"/>
      <c r="L214"/>
    </row>
    <row r="215" spans="1:12">
      <c r="A215" s="1" t="s">
        <v>10</v>
      </c>
      <c r="G215"/>
      <c r="H215"/>
      <c r="I215"/>
      <c r="J215"/>
      <c r="K215"/>
      <c r="L215"/>
    </row>
    <row r="216" spans="1:12">
      <c r="A216" s="1" t="s">
        <v>11</v>
      </c>
      <c r="G216"/>
      <c r="H216"/>
      <c r="I216"/>
      <c r="J216"/>
      <c r="K216"/>
      <c r="L216"/>
    </row>
    <row r="217" spans="1:12">
      <c r="A217"/>
      <c r="B217"/>
      <c r="C217"/>
      <c r="D217"/>
      <c r="E217"/>
      <c r="F217"/>
      <c r="G217"/>
      <c r="H217"/>
      <c r="I217"/>
      <c r="J217"/>
      <c r="K217"/>
      <c r="L217"/>
    </row>
    <row r="218" spans="1:12" ht="18.75" customHeight="1">
      <c r="A218" s="10"/>
      <c r="B218" s="10"/>
      <c r="C218" s="10"/>
      <c r="D218" s="10"/>
      <c r="E218" s="10"/>
      <c r="F218" s="10"/>
      <c r="G218" s="8"/>
      <c r="H218" s="8"/>
      <c r="I218" s="8"/>
      <c r="J218" s="8"/>
    </row>
    <row r="219" spans="1:12" ht="33" customHeight="1">
      <c r="A219" s="10"/>
      <c r="B219" s="10"/>
      <c r="C219" s="10"/>
      <c r="D219" s="10"/>
      <c r="E219" s="10"/>
      <c r="F219" s="10"/>
      <c r="G219" s="8"/>
      <c r="H219" s="8"/>
      <c r="I219" s="8"/>
      <c r="J219" s="8"/>
    </row>
    <row r="220" spans="1:12" ht="15" customHeight="1">
      <c r="A220" s="10"/>
      <c r="B220" s="10"/>
      <c r="C220" s="10"/>
      <c r="D220" s="10"/>
      <c r="E220" s="10"/>
      <c r="F220" s="10"/>
      <c r="G220" s="8"/>
      <c r="H220" s="8"/>
      <c r="I220" s="8"/>
      <c r="J220" s="8"/>
    </row>
    <row r="221" spans="1:12">
      <c r="A221" s="10"/>
      <c r="B221" s="10"/>
      <c r="C221" s="10"/>
      <c r="D221" s="10"/>
      <c r="E221" s="10"/>
      <c r="F221" s="10"/>
      <c r="G221" s="8"/>
      <c r="H221" s="8"/>
      <c r="I221" s="8"/>
      <c r="J221" s="8"/>
    </row>
    <row r="222" spans="1:12">
      <c r="A222" s="10"/>
      <c r="B222" s="10"/>
      <c r="C222" s="10"/>
      <c r="D222" s="10"/>
      <c r="E222" s="10"/>
      <c r="F222" s="10"/>
      <c r="G222" s="8"/>
      <c r="H222" s="8"/>
      <c r="I222" s="8"/>
      <c r="J222" s="8"/>
    </row>
    <row r="223" spans="1:12">
      <c r="A223" s="10"/>
      <c r="B223" s="10"/>
      <c r="C223" s="10"/>
      <c r="D223" s="10"/>
      <c r="E223" s="10"/>
      <c r="F223" s="10"/>
      <c r="G223" s="8"/>
      <c r="H223" s="8"/>
      <c r="I223" s="8"/>
      <c r="J223" s="8"/>
    </row>
    <row r="224" spans="1:12" ht="56.25" customHeight="1">
      <c r="A224" s="10"/>
      <c r="B224" s="10"/>
      <c r="C224" s="10"/>
      <c r="D224" s="10"/>
      <c r="E224" s="10"/>
      <c r="F224" s="10"/>
      <c r="G224" s="8"/>
      <c r="H224" s="8"/>
      <c r="I224" s="8"/>
      <c r="J224" s="8"/>
    </row>
    <row r="225" spans="1:10" ht="15" customHeight="1">
      <c r="A225" s="10"/>
      <c r="B225" s="10"/>
      <c r="C225" s="10"/>
      <c r="D225" s="10"/>
      <c r="E225" s="10"/>
      <c r="F225" s="10"/>
      <c r="G225" s="8"/>
      <c r="H225" s="8"/>
      <c r="I225" s="8"/>
      <c r="J225" s="8"/>
    </row>
    <row r="226" spans="1:10" ht="15.75" customHeight="1">
      <c r="A226" s="10"/>
      <c r="B226" s="10"/>
      <c r="C226" s="10"/>
      <c r="D226" s="10"/>
      <c r="E226" s="10"/>
      <c r="F226" s="10"/>
      <c r="G226" s="8"/>
      <c r="H226" s="8"/>
      <c r="I226" s="8"/>
      <c r="J226" s="8"/>
    </row>
    <row r="227" spans="1:10">
      <c r="A227" s="10"/>
      <c r="B227" s="10"/>
      <c r="C227" s="10"/>
      <c r="D227" s="10"/>
      <c r="E227" s="10"/>
      <c r="F227" s="10"/>
      <c r="G227" s="8"/>
      <c r="H227" s="8"/>
      <c r="I227" s="8"/>
      <c r="J227" s="8"/>
    </row>
    <row r="228" spans="1:10">
      <c r="A228" s="10"/>
      <c r="B228" s="10"/>
      <c r="C228" s="10"/>
      <c r="D228" s="10"/>
      <c r="E228" s="10"/>
      <c r="F228" s="10"/>
      <c r="G228" s="8"/>
      <c r="H228" s="8"/>
      <c r="I228" s="8"/>
      <c r="J228" s="8"/>
    </row>
    <row r="229" spans="1:10" ht="54" customHeight="1">
      <c r="A229" s="10"/>
      <c r="B229" s="10"/>
      <c r="C229" s="10"/>
      <c r="D229" s="10"/>
      <c r="E229" s="10"/>
      <c r="F229" s="10"/>
      <c r="G229" s="8"/>
      <c r="H229" s="8"/>
      <c r="I229" s="8"/>
      <c r="J229" s="8"/>
    </row>
    <row r="230" spans="1:10" ht="15.75" customHeight="1">
      <c r="A230" s="10"/>
      <c r="B230" s="10"/>
      <c r="C230" s="10"/>
      <c r="D230" s="10"/>
      <c r="E230" s="10"/>
      <c r="F230" s="10"/>
      <c r="G230" s="8"/>
      <c r="H230" s="8"/>
      <c r="I230" s="8"/>
      <c r="J230" s="8"/>
    </row>
    <row r="231" spans="1:10" ht="17.25" customHeight="1">
      <c r="A231" s="10"/>
      <c r="B231" s="10"/>
      <c r="C231" s="10"/>
      <c r="D231" s="10"/>
      <c r="E231" s="10"/>
      <c r="F231" s="10"/>
      <c r="G231" s="8"/>
      <c r="H231" s="8"/>
      <c r="I231" s="8"/>
      <c r="J231" s="8"/>
    </row>
    <row r="232" spans="1:10">
      <c r="A232" s="10"/>
      <c r="B232" s="10"/>
      <c r="C232" s="10"/>
      <c r="D232" s="10"/>
      <c r="E232" s="10"/>
      <c r="F232" s="10"/>
      <c r="G232" s="8"/>
      <c r="H232" s="8"/>
      <c r="I232" s="8"/>
      <c r="J232" s="8"/>
    </row>
    <row r="233" spans="1:10">
      <c r="A233" s="10"/>
      <c r="B233" s="10"/>
      <c r="C233" s="10"/>
      <c r="D233" s="10"/>
      <c r="E233" s="10"/>
      <c r="F233" s="10"/>
      <c r="G233" s="8"/>
      <c r="H233" s="8"/>
      <c r="I233" s="8"/>
      <c r="J233" s="8"/>
    </row>
    <row r="234" spans="1:10" ht="96" customHeight="1">
      <c r="A234" s="10"/>
      <c r="B234" s="10"/>
      <c r="C234" s="10"/>
      <c r="D234" s="10"/>
      <c r="E234" s="10"/>
      <c r="F234" s="10"/>
      <c r="G234" s="8"/>
      <c r="H234" s="8"/>
      <c r="I234" s="8"/>
      <c r="J234" s="8"/>
    </row>
    <row r="235" spans="1:10" ht="15" customHeight="1">
      <c r="A235" s="10"/>
      <c r="B235" s="10"/>
      <c r="C235" s="10"/>
      <c r="D235" s="10"/>
      <c r="E235" s="10"/>
      <c r="F235" s="10"/>
      <c r="G235" s="8"/>
      <c r="H235" s="8"/>
      <c r="I235" s="8"/>
      <c r="J235" s="8"/>
    </row>
    <row r="236" spans="1:10" ht="15" customHeight="1">
      <c r="A236" s="10"/>
      <c r="B236" s="10"/>
      <c r="C236" s="10"/>
      <c r="D236" s="10"/>
      <c r="E236" s="10"/>
      <c r="F236" s="10"/>
      <c r="G236" s="8"/>
      <c r="H236" s="8"/>
      <c r="I236" s="8"/>
      <c r="J236" s="8"/>
    </row>
    <row r="237" spans="1:10">
      <c r="A237" s="10"/>
      <c r="B237" s="10"/>
      <c r="C237" s="10"/>
      <c r="D237" s="10"/>
      <c r="E237" s="10"/>
      <c r="F237" s="10"/>
      <c r="G237" s="8"/>
      <c r="H237" s="8"/>
      <c r="I237" s="8"/>
      <c r="J237" s="8"/>
    </row>
    <row r="238" spans="1:10">
      <c r="A238" s="10"/>
      <c r="B238" s="10"/>
      <c r="C238" s="10"/>
      <c r="D238" s="10"/>
      <c r="E238" s="10"/>
      <c r="F238" s="10"/>
      <c r="G238" s="8"/>
      <c r="H238" s="8"/>
      <c r="I238" s="8"/>
      <c r="J238" s="8"/>
    </row>
    <row r="239" spans="1:10" ht="158.25" customHeight="1">
      <c r="A239" s="10"/>
      <c r="B239" s="10"/>
      <c r="C239" s="10"/>
      <c r="D239" s="10"/>
      <c r="E239" s="10"/>
      <c r="F239" s="10"/>
      <c r="G239" s="8"/>
      <c r="H239" s="8"/>
      <c r="I239" s="8"/>
      <c r="J239" s="8"/>
    </row>
    <row r="240" spans="1:10">
      <c r="A240" s="10"/>
      <c r="B240" s="10"/>
      <c r="C240" s="10"/>
      <c r="D240" s="10"/>
      <c r="E240" s="10"/>
      <c r="F240" s="10"/>
      <c r="G240" s="8"/>
      <c r="H240" s="8"/>
      <c r="I240" s="8"/>
      <c r="J240" s="8"/>
    </row>
    <row r="241" spans="1:10">
      <c r="A241" s="10"/>
      <c r="B241" s="10"/>
      <c r="C241" s="10"/>
      <c r="D241" s="10"/>
      <c r="E241" s="10"/>
      <c r="F241" s="10"/>
      <c r="G241" s="8"/>
      <c r="H241" s="8"/>
      <c r="I241" s="8"/>
      <c r="J241" s="8"/>
    </row>
    <row r="242" spans="1:10">
      <c r="A242" s="10"/>
      <c r="B242" s="10"/>
      <c r="C242" s="10"/>
      <c r="D242" s="10"/>
      <c r="E242" s="10"/>
      <c r="F242" s="10"/>
      <c r="G242" s="8"/>
      <c r="H242" s="8"/>
      <c r="I242" s="8"/>
      <c r="J242" s="8"/>
    </row>
    <row r="243" spans="1:10">
      <c r="A243" s="10"/>
      <c r="B243" s="10"/>
      <c r="C243" s="10"/>
      <c r="D243" s="10"/>
      <c r="E243" s="10"/>
      <c r="F243" s="10"/>
      <c r="G243" s="8"/>
      <c r="H243" s="8"/>
      <c r="I243" s="8"/>
      <c r="J243" s="8"/>
    </row>
    <row r="244" spans="1:10" ht="71.25" customHeight="1">
      <c r="A244" s="10"/>
      <c r="B244" s="10"/>
      <c r="C244" s="10"/>
      <c r="D244" s="10"/>
      <c r="E244" s="10"/>
      <c r="F244" s="10"/>
      <c r="G244" s="8"/>
      <c r="H244" s="8"/>
      <c r="I244" s="8"/>
      <c r="J244" s="8"/>
    </row>
    <row r="245" spans="1:10">
      <c r="A245" s="10"/>
      <c r="B245" s="10"/>
      <c r="C245" s="10"/>
      <c r="D245" s="10"/>
      <c r="E245" s="10"/>
      <c r="F245" s="10"/>
      <c r="G245" s="8"/>
      <c r="H245" s="8"/>
      <c r="I245" s="8"/>
      <c r="J245" s="8"/>
    </row>
    <row r="246" spans="1:10" ht="15" customHeight="1">
      <c r="A246" s="10"/>
      <c r="B246" s="10"/>
      <c r="C246" s="10"/>
      <c r="D246" s="10"/>
      <c r="E246" s="10"/>
      <c r="F246" s="10"/>
      <c r="G246" s="8"/>
      <c r="H246" s="8"/>
      <c r="I246" s="8"/>
      <c r="J246" s="8"/>
    </row>
    <row r="247" spans="1:10">
      <c r="A247" s="10"/>
      <c r="B247" s="10"/>
      <c r="C247" s="10"/>
      <c r="D247" s="10"/>
      <c r="E247" s="10"/>
      <c r="F247" s="10"/>
      <c r="G247" s="8"/>
      <c r="H247" s="8"/>
      <c r="I247" s="8"/>
      <c r="J247" s="8"/>
    </row>
    <row r="248" spans="1:10">
      <c r="A248" s="10"/>
      <c r="B248" s="10"/>
      <c r="C248" s="10"/>
      <c r="D248" s="10"/>
      <c r="E248" s="10"/>
      <c r="F248" s="10"/>
      <c r="G248" s="8"/>
      <c r="H248" s="8"/>
      <c r="I248" s="8"/>
      <c r="J248" s="8"/>
    </row>
    <row r="249" spans="1:10" ht="110.25" customHeight="1">
      <c r="A249" s="10"/>
      <c r="B249" s="10"/>
      <c r="C249" s="10"/>
      <c r="D249" s="10"/>
      <c r="E249" s="10"/>
      <c r="F249" s="10"/>
      <c r="G249" s="8"/>
      <c r="H249" s="8"/>
      <c r="I249" s="8"/>
      <c r="J249" s="8"/>
    </row>
    <row r="250" spans="1:10">
      <c r="A250" s="10"/>
      <c r="B250" s="10"/>
      <c r="C250" s="10"/>
      <c r="D250" s="10"/>
      <c r="E250" s="10"/>
      <c r="F250" s="10"/>
      <c r="G250" s="8"/>
      <c r="H250" s="8"/>
      <c r="I250" s="8"/>
      <c r="J250" s="8"/>
    </row>
    <row r="251" spans="1:10">
      <c r="A251" s="10"/>
      <c r="B251" s="10"/>
      <c r="C251" s="10"/>
      <c r="D251" s="10"/>
      <c r="E251" s="10"/>
      <c r="F251" s="10"/>
      <c r="G251" s="8"/>
      <c r="H251" s="8"/>
      <c r="I251" s="8"/>
      <c r="J251" s="8"/>
    </row>
    <row r="252" spans="1:10">
      <c r="A252" s="10"/>
      <c r="B252" s="10"/>
      <c r="C252" s="10"/>
      <c r="D252" s="10"/>
      <c r="E252" s="10"/>
      <c r="F252" s="10"/>
      <c r="G252" s="8"/>
      <c r="H252" s="8"/>
      <c r="I252" s="8"/>
      <c r="J252" s="8"/>
    </row>
    <row r="253" spans="1:10">
      <c r="A253" s="10"/>
      <c r="B253" s="10"/>
      <c r="C253" s="10"/>
      <c r="D253" s="10"/>
      <c r="E253" s="10"/>
      <c r="F253" s="10"/>
      <c r="G253" s="8"/>
      <c r="H253" s="8"/>
      <c r="I253" s="8"/>
      <c r="J253" s="8"/>
    </row>
    <row r="254" spans="1:10" ht="157.5" customHeight="1">
      <c r="A254" s="10"/>
      <c r="B254" s="10"/>
      <c r="C254" s="10"/>
      <c r="D254" s="10"/>
      <c r="E254" s="10"/>
      <c r="F254" s="10"/>
      <c r="G254" s="8"/>
      <c r="H254" s="8"/>
      <c r="I254" s="8"/>
      <c r="J254" s="8"/>
    </row>
    <row r="255" spans="1:10">
      <c r="A255" s="10"/>
      <c r="B255" s="10"/>
      <c r="C255" s="10"/>
      <c r="D255" s="10"/>
      <c r="E255" s="10"/>
      <c r="F255" s="10"/>
      <c r="G255" s="8"/>
      <c r="H255" s="8"/>
      <c r="I255" s="8"/>
      <c r="J255" s="8"/>
    </row>
    <row r="256" spans="1:10" ht="15.75" customHeight="1">
      <c r="A256" s="10"/>
      <c r="B256" s="10"/>
      <c r="C256" s="10"/>
      <c r="D256" s="10"/>
      <c r="E256" s="10"/>
      <c r="F256" s="10"/>
      <c r="G256" s="8"/>
      <c r="H256" s="8"/>
      <c r="I256" s="8"/>
      <c r="J256" s="8"/>
    </row>
    <row r="257" spans="1:10">
      <c r="A257" s="10"/>
      <c r="B257" s="10"/>
      <c r="C257" s="10"/>
      <c r="D257" s="10"/>
      <c r="E257" s="10"/>
      <c r="F257" s="10"/>
      <c r="G257" s="8"/>
      <c r="H257" s="8"/>
      <c r="I257" s="8"/>
      <c r="J257" s="8"/>
    </row>
    <row r="258" spans="1:10">
      <c r="A258" s="10"/>
      <c r="B258" s="10"/>
      <c r="C258" s="10"/>
      <c r="D258" s="10"/>
      <c r="E258" s="10"/>
      <c r="F258" s="10"/>
      <c r="G258" s="8"/>
      <c r="H258" s="8"/>
      <c r="I258" s="8"/>
      <c r="J258" s="8"/>
    </row>
    <row r="259" spans="1:10" ht="112.5" customHeight="1">
      <c r="A259" s="10"/>
      <c r="B259" s="10"/>
      <c r="C259" s="10"/>
      <c r="D259" s="10"/>
      <c r="E259" s="10"/>
      <c r="F259" s="10"/>
      <c r="G259" s="8"/>
      <c r="H259" s="8"/>
      <c r="I259" s="8"/>
      <c r="J259" s="8"/>
    </row>
    <row r="260" spans="1:10" ht="18" customHeight="1">
      <c r="A260" s="10"/>
      <c r="B260" s="10"/>
      <c r="C260" s="10"/>
      <c r="D260" s="10"/>
      <c r="E260" s="10"/>
      <c r="F260" s="10"/>
      <c r="G260" s="8"/>
      <c r="H260" s="8"/>
      <c r="I260" s="8"/>
      <c r="J260" s="8"/>
    </row>
    <row r="261" spans="1:10" ht="16.5" customHeight="1">
      <c r="A261" s="10"/>
      <c r="B261" s="10"/>
      <c r="C261" s="10"/>
      <c r="D261" s="10"/>
      <c r="E261" s="10"/>
      <c r="F261" s="10"/>
      <c r="G261" s="8"/>
      <c r="H261" s="8"/>
      <c r="I261" s="8"/>
      <c r="J261" s="8"/>
    </row>
    <row r="262" spans="1:10">
      <c r="A262" s="10"/>
      <c r="B262" s="10"/>
      <c r="C262" s="10"/>
      <c r="D262" s="10"/>
      <c r="E262" s="10"/>
      <c r="F262" s="10"/>
      <c r="G262" s="8"/>
      <c r="H262" s="8"/>
      <c r="I262" s="8"/>
      <c r="J262" s="8"/>
    </row>
    <row r="263" spans="1:10">
      <c r="A263" s="10"/>
      <c r="B263" s="10"/>
      <c r="C263" s="10"/>
      <c r="D263" s="10"/>
      <c r="E263" s="10"/>
      <c r="F263" s="10"/>
      <c r="G263" s="8"/>
      <c r="H263" s="8"/>
      <c r="I263" s="8"/>
      <c r="J263" s="8"/>
    </row>
    <row r="264" spans="1:10" ht="120" customHeight="1">
      <c r="A264" s="10"/>
      <c r="B264" s="10"/>
      <c r="C264" s="10"/>
      <c r="D264" s="10"/>
      <c r="E264" s="10"/>
      <c r="F264" s="10"/>
      <c r="G264" s="8"/>
      <c r="H264" s="8"/>
      <c r="I264" s="8"/>
      <c r="J264" s="8"/>
    </row>
    <row r="265" spans="1:10" ht="15.75" customHeight="1">
      <c r="A265" s="10"/>
      <c r="B265" s="10"/>
      <c r="C265" s="10"/>
      <c r="D265" s="10"/>
      <c r="E265" s="10"/>
      <c r="F265" s="10"/>
      <c r="G265" s="8"/>
      <c r="H265" s="8"/>
      <c r="I265" s="8"/>
      <c r="J265" s="8"/>
    </row>
    <row r="266" spans="1:10" ht="15" customHeight="1">
      <c r="A266" s="10"/>
      <c r="B266" s="10"/>
      <c r="C266" s="10"/>
      <c r="D266" s="10"/>
      <c r="E266" s="10"/>
      <c r="F266" s="10"/>
      <c r="G266" s="8"/>
      <c r="H266" s="8"/>
      <c r="I266" s="8"/>
      <c r="J266" s="8"/>
    </row>
    <row r="267" spans="1:10">
      <c r="A267" s="10"/>
      <c r="B267" s="10"/>
      <c r="C267" s="10"/>
      <c r="D267" s="10"/>
      <c r="E267" s="10"/>
      <c r="F267" s="10"/>
      <c r="G267" s="8"/>
      <c r="H267" s="8"/>
      <c r="I267" s="8"/>
      <c r="J267" s="8"/>
    </row>
    <row r="268" spans="1:10">
      <c r="A268" s="10"/>
      <c r="B268" s="10"/>
      <c r="C268" s="10"/>
      <c r="D268" s="10"/>
      <c r="E268" s="10"/>
      <c r="F268" s="10"/>
      <c r="G268" s="8"/>
      <c r="H268" s="8"/>
      <c r="I268" s="8"/>
      <c r="J268" s="8"/>
    </row>
    <row r="269" spans="1:10" ht="133.5" customHeight="1">
      <c r="A269" s="10"/>
      <c r="B269" s="10"/>
      <c r="C269" s="10"/>
      <c r="D269" s="10"/>
      <c r="E269" s="10"/>
      <c r="F269" s="10"/>
      <c r="G269" s="8"/>
      <c r="H269" s="8"/>
      <c r="I269" s="8"/>
      <c r="J269" s="8"/>
    </row>
    <row r="270" spans="1:10">
      <c r="A270" s="10"/>
      <c r="B270" s="10"/>
      <c r="C270" s="10"/>
      <c r="D270" s="10"/>
      <c r="E270" s="10"/>
      <c r="F270" s="10"/>
      <c r="G270" s="8"/>
      <c r="H270" s="8"/>
      <c r="I270" s="8"/>
      <c r="J270" s="8"/>
    </row>
    <row r="271" spans="1:10">
      <c r="A271" s="10"/>
      <c r="B271" s="10"/>
      <c r="C271" s="10"/>
      <c r="D271" s="10"/>
      <c r="E271" s="10"/>
      <c r="F271" s="10"/>
      <c r="G271" s="8"/>
      <c r="H271" s="8"/>
      <c r="I271" s="8"/>
      <c r="J271" s="8"/>
    </row>
    <row r="272" spans="1:10">
      <c r="A272" s="10"/>
      <c r="B272" s="10"/>
      <c r="C272" s="10"/>
      <c r="D272" s="10"/>
      <c r="E272" s="10"/>
      <c r="F272" s="10"/>
      <c r="G272" s="8"/>
      <c r="H272" s="8"/>
      <c r="I272" s="8"/>
      <c r="J272" s="8"/>
    </row>
    <row r="273" spans="1:10">
      <c r="A273" s="10"/>
      <c r="B273" s="10"/>
      <c r="C273" s="10"/>
      <c r="D273" s="10"/>
      <c r="E273" s="10"/>
      <c r="F273" s="10"/>
      <c r="G273" s="8"/>
      <c r="H273" s="8"/>
      <c r="I273" s="8"/>
      <c r="J273" s="8"/>
    </row>
    <row r="274" spans="1:10" ht="66" customHeight="1">
      <c r="A274" s="10"/>
      <c r="B274" s="10"/>
      <c r="C274" s="10"/>
      <c r="D274" s="10"/>
      <c r="E274" s="10"/>
      <c r="F274" s="10"/>
      <c r="G274" s="8"/>
      <c r="H274" s="8"/>
      <c r="I274" s="8"/>
      <c r="J274" s="8"/>
    </row>
    <row r="275" spans="1:10">
      <c r="A275" s="10"/>
      <c r="B275" s="10"/>
      <c r="C275" s="10"/>
      <c r="D275" s="10"/>
      <c r="E275" s="10"/>
      <c r="F275" s="10"/>
    </row>
    <row r="276" spans="1:10" ht="15" customHeight="1">
      <c r="A276" s="10"/>
      <c r="B276" s="10"/>
      <c r="C276" s="10"/>
      <c r="D276" s="10"/>
      <c r="E276" s="10"/>
      <c r="F276" s="10"/>
    </row>
    <row r="277" spans="1:10">
      <c r="A277" s="10"/>
      <c r="B277" s="10"/>
      <c r="C277" s="10"/>
      <c r="D277" s="10"/>
      <c r="E277" s="10"/>
      <c r="F277" s="10"/>
    </row>
    <row r="278" spans="1:10" ht="23.25" customHeight="1">
      <c r="A278" s="10"/>
      <c r="B278" s="10"/>
      <c r="C278" s="10"/>
      <c r="D278" s="10"/>
      <c r="E278" s="10"/>
      <c r="F278" s="10"/>
    </row>
    <row r="279" spans="1:10" ht="126.75" customHeight="1">
      <c r="A279" s="10"/>
      <c r="B279" s="10"/>
      <c r="C279" s="10"/>
      <c r="D279" s="10"/>
      <c r="E279" s="10"/>
      <c r="F279" s="10"/>
    </row>
    <row r="280" spans="1:10" ht="15" customHeight="1">
      <c r="A280" s="10"/>
      <c r="B280" s="10"/>
      <c r="C280" s="10"/>
      <c r="D280" s="10"/>
      <c r="E280" s="10"/>
      <c r="F280" s="10"/>
    </row>
    <row r="281" spans="1:10" ht="15.75" customHeight="1">
      <c r="A281" s="10"/>
      <c r="B281" s="10"/>
      <c r="C281" s="10"/>
      <c r="D281" s="10"/>
      <c r="E281" s="10"/>
      <c r="F281" s="10"/>
    </row>
    <row r="282" spans="1:10">
      <c r="A282" s="10"/>
      <c r="B282" s="10"/>
      <c r="C282" s="10"/>
      <c r="D282" s="10"/>
      <c r="E282" s="10"/>
      <c r="F282" s="10"/>
    </row>
    <row r="283" spans="1:10">
      <c r="A283" s="10"/>
      <c r="B283" s="10"/>
      <c r="C283" s="10"/>
      <c r="D283" s="10"/>
      <c r="E283" s="10"/>
      <c r="F283" s="10"/>
    </row>
    <row r="284" spans="1:10" ht="109.5" customHeight="1">
      <c r="A284" s="10"/>
      <c r="B284" s="10"/>
      <c r="C284" s="10"/>
      <c r="D284" s="10"/>
      <c r="E284" s="10"/>
      <c r="F284" s="10"/>
    </row>
    <row r="285" spans="1:10">
      <c r="A285" s="10"/>
      <c r="B285" s="10"/>
      <c r="C285" s="10"/>
      <c r="D285" s="10"/>
      <c r="E285" s="10"/>
      <c r="F285" s="10"/>
    </row>
    <row r="286" spans="1:10">
      <c r="A286" s="10"/>
      <c r="B286" s="10"/>
      <c r="C286" s="10"/>
      <c r="D286" s="10"/>
      <c r="E286" s="10"/>
      <c r="F286" s="10"/>
    </row>
    <row r="287" spans="1:10">
      <c r="A287" s="10"/>
      <c r="B287" s="10"/>
      <c r="C287" s="10"/>
      <c r="D287" s="10"/>
      <c r="E287" s="10"/>
      <c r="F287" s="10"/>
    </row>
    <row r="288" spans="1:10">
      <c r="A288" s="10"/>
      <c r="B288" s="10"/>
      <c r="C288" s="10"/>
      <c r="D288" s="10"/>
      <c r="E288" s="10"/>
      <c r="F288" s="10"/>
    </row>
    <row r="289" spans="1:6" ht="87" customHeight="1">
      <c r="A289" s="10"/>
      <c r="B289" s="10"/>
      <c r="C289" s="10"/>
      <c r="D289" s="10"/>
      <c r="E289" s="10"/>
      <c r="F289" s="10"/>
    </row>
    <row r="290" spans="1:6" ht="15" customHeight="1">
      <c r="A290" s="10"/>
      <c r="B290" s="10"/>
      <c r="C290" s="10"/>
      <c r="D290" s="10"/>
      <c r="E290" s="10"/>
      <c r="F290" s="10"/>
    </row>
    <row r="291" spans="1:6" ht="13.5" customHeight="1">
      <c r="A291" s="10"/>
      <c r="B291" s="10"/>
      <c r="C291" s="10"/>
      <c r="D291" s="10"/>
      <c r="E291" s="10"/>
      <c r="F291" s="10"/>
    </row>
    <row r="292" spans="1:6">
      <c r="A292" s="10"/>
      <c r="B292" s="10"/>
      <c r="C292" s="10"/>
      <c r="D292" s="10"/>
      <c r="E292" s="10"/>
      <c r="F292" s="10"/>
    </row>
    <row r="293" spans="1:6">
      <c r="A293" s="10"/>
      <c r="B293" s="10"/>
      <c r="C293" s="10"/>
      <c r="D293" s="10"/>
      <c r="E293" s="10"/>
      <c r="F293" s="10"/>
    </row>
    <row r="294" spans="1:6" ht="199.5" customHeight="1">
      <c r="A294" s="10"/>
      <c r="B294" s="10"/>
      <c r="C294" s="10"/>
      <c r="D294" s="10"/>
      <c r="E294" s="10"/>
      <c r="F294" s="10"/>
    </row>
    <row r="295" spans="1:6" ht="14.25" customHeight="1">
      <c r="A295" s="10"/>
      <c r="B295" s="10"/>
      <c r="C295" s="10"/>
      <c r="D295" s="10"/>
      <c r="E295" s="10"/>
      <c r="F295" s="10"/>
    </row>
    <row r="296" spans="1:6" ht="14.25" customHeight="1">
      <c r="A296" s="10"/>
      <c r="B296" s="10"/>
      <c r="C296" s="10"/>
      <c r="D296" s="10"/>
      <c r="E296" s="10"/>
      <c r="F296" s="10"/>
    </row>
    <row r="297" spans="1:6">
      <c r="A297" s="10"/>
      <c r="B297" s="10"/>
      <c r="C297" s="10"/>
      <c r="D297" s="10"/>
      <c r="E297" s="10"/>
      <c r="F297" s="10"/>
    </row>
    <row r="298" spans="1:6">
      <c r="A298" s="10"/>
      <c r="B298" s="10"/>
      <c r="C298" s="10"/>
      <c r="D298" s="10"/>
      <c r="E298" s="10"/>
      <c r="F298" s="10"/>
    </row>
    <row r="299" spans="1:6" ht="143.25" customHeight="1">
      <c r="A299" s="10"/>
      <c r="B299" s="10"/>
      <c r="C299" s="10"/>
      <c r="D299" s="10"/>
      <c r="E299" s="10"/>
      <c r="F299" s="10"/>
    </row>
    <row r="300" spans="1:6">
      <c r="A300" s="10"/>
      <c r="B300" s="10"/>
      <c r="C300" s="10"/>
      <c r="D300" s="10"/>
      <c r="E300" s="10"/>
      <c r="F300" s="10"/>
    </row>
    <row r="301" spans="1:6" ht="15" customHeight="1">
      <c r="A301" s="10"/>
      <c r="B301" s="10"/>
      <c r="C301" s="10"/>
      <c r="D301" s="10"/>
      <c r="E301" s="10"/>
      <c r="F301" s="10"/>
    </row>
    <row r="302" spans="1:6">
      <c r="A302" s="10"/>
      <c r="B302" s="10"/>
      <c r="C302" s="10"/>
      <c r="D302" s="10"/>
      <c r="E302" s="10"/>
      <c r="F302" s="10"/>
    </row>
    <row r="303" spans="1:6">
      <c r="A303" s="10"/>
      <c r="B303" s="10"/>
      <c r="C303" s="10"/>
      <c r="D303" s="10"/>
      <c r="E303" s="10"/>
      <c r="F303" s="10"/>
    </row>
    <row r="304" spans="1:6" ht="140.25" customHeight="1">
      <c r="A304" s="10"/>
      <c r="B304" s="10"/>
      <c r="C304" s="10"/>
      <c r="D304" s="10"/>
      <c r="E304" s="10"/>
      <c r="F304" s="10"/>
    </row>
    <row r="305" spans="1:6">
      <c r="A305" s="10"/>
      <c r="B305" s="10"/>
      <c r="C305" s="10"/>
      <c r="D305" s="10"/>
      <c r="E305" s="10"/>
      <c r="F305" s="10"/>
    </row>
    <row r="306" spans="1:6" ht="14.25" customHeight="1">
      <c r="A306" s="10"/>
      <c r="B306" s="10"/>
      <c r="C306" s="10"/>
      <c r="D306" s="10"/>
      <c r="E306" s="10"/>
      <c r="F306" s="10"/>
    </row>
    <row r="307" spans="1:6">
      <c r="A307" s="10"/>
      <c r="B307" s="10"/>
      <c r="C307" s="10"/>
      <c r="D307" s="10"/>
      <c r="E307" s="10"/>
      <c r="F307" s="10"/>
    </row>
    <row r="308" spans="1:6" ht="21" customHeight="1">
      <c r="A308" s="10"/>
      <c r="B308" s="10"/>
      <c r="C308" s="10"/>
      <c r="D308" s="10"/>
      <c r="E308" s="10"/>
      <c r="F308" s="10"/>
    </row>
    <row r="309" spans="1:6" ht="77.25" customHeight="1">
      <c r="A309" s="10"/>
      <c r="B309" s="10"/>
      <c r="C309" s="10"/>
      <c r="D309" s="10"/>
      <c r="E309" s="10"/>
      <c r="F309" s="10"/>
    </row>
    <row r="310" spans="1:6">
      <c r="A310" s="10"/>
      <c r="B310" s="10"/>
      <c r="C310" s="10"/>
      <c r="D310" s="10"/>
      <c r="E310" s="10"/>
      <c r="F310" s="10"/>
    </row>
    <row r="311" spans="1:6">
      <c r="A311" s="10"/>
      <c r="B311" s="10"/>
      <c r="C311" s="10"/>
      <c r="D311" s="10"/>
      <c r="E311" s="10"/>
      <c r="F311" s="10"/>
    </row>
    <row r="312" spans="1:6">
      <c r="A312" s="10"/>
      <c r="B312" s="10"/>
      <c r="C312" s="10"/>
      <c r="D312" s="10"/>
      <c r="E312" s="10"/>
      <c r="F312" s="10"/>
    </row>
    <row r="313" spans="1:6">
      <c r="A313" s="10"/>
      <c r="B313" s="10"/>
      <c r="C313" s="10"/>
      <c r="D313" s="10"/>
      <c r="E313" s="10"/>
      <c r="F313" s="10"/>
    </row>
    <row r="314" spans="1:6" ht="134.25" customHeight="1">
      <c r="A314" s="10"/>
      <c r="B314" s="10"/>
      <c r="C314" s="10"/>
      <c r="D314" s="10"/>
      <c r="E314" s="10"/>
      <c r="F314" s="10"/>
    </row>
    <row r="315" spans="1:6">
      <c r="A315" s="10"/>
      <c r="B315" s="10"/>
      <c r="C315" s="10"/>
      <c r="D315" s="10"/>
      <c r="E315" s="10"/>
      <c r="F315" s="10"/>
    </row>
    <row r="316" spans="1:6" ht="15" customHeight="1">
      <c r="A316" s="10"/>
      <c r="B316" s="10"/>
      <c r="C316" s="10"/>
      <c r="D316" s="10"/>
      <c r="E316" s="10"/>
      <c r="F316" s="10"/>
    </row>
    <row r="317" spans="1:6">
      <c r="A317" s="10"/>
      <c r="B317" s="10"/>
      <c r="C317" s="10"/>
      <c r="D317" s="10"/>
      <c r="E317" s="10"/>
      <c r="F317" s="10"/>
    </row>
    <row r="318" spans="1:6">
      <c r="A318" s="10"/>
      <c r="B318" s="10"/>
      <c r="C318" s="10"/>
      <c r="D318" s="10"/>
      <c r="E318" s="10"/>
      <c r="F318" s="10"/>
    </row>
    <row r="319" spans="1:6" ht="50.25" customHeight="1">
      <c r="A319" s="10"/>
      <c r="B319" s="10"/>
      <c r="C319" s="10"/>
      <c r="D319" s="10"/>
      <c r="E319" s="10"/>
      <c r="F319" s="10"/>
    </row>
    <row r="320" spans="1:6">
      <c r="A320" s="10"/>
      <c r="B320" s="10"/>
      <c r="C320" s="10"/>
      <c r="D320" s="10"/>
      <c r="E320" s="10"/>
      <c r="F320" s="10"/>
    </row>
    <row r="321" spans="1:6">
      <c r="A321" s="10"/>
      <c r="B321" s="10"/>
      <c r="C321" s="10"/>
      <c r="D321" s="10"/>
      <c r="E321" s="10"/>
      <c r="F321" s="10"/>
    </row>
    <row r="322" spans="1:6">
      <c r="A322" s="10"/>
      <c r="B322" s="10"/>
      <c r="C322" s="10"/>
      <c r="D322" s="10"/>
      <c r="E322" s="10"/>
      <c r="F322" s="10"/>
    </row>
    <row r="323" spans="1:6">
      <c r="A323" s="10"/>
      <c r="B323" s="10"/>
      <c r="C323" s="10"/>
      <c r="D323" s="10"/>
      <c r="E323" s="10"/>
      <c r="F323" s="10"/>
    </row>
    <row r="324" spans="1:6" ht="51" customHeight="1">
      <c r="A324" s="10"/>
      <c r="B324" s="10"/>
      <c r="C324" s="10"/>
      <c r="D324" s="10"/>
      <c r="E324" s="10"/>
      <c r="F324" s="10"/>
    </row>
    <row r="325" spans="1:6">
      <c r="A325" s="10"/>
      <c r="B325" s="10"/>
      <c r="C325" s="10"/>
      <c r="D325" s="10"/>
      <c r="E325" s="10"/>
      <c r="F325" s="10"/>
    </row>
    <row r="326" spans="1:6" ht="14.25" customHeight="1">
      <c r="A326" s="10"/>
      <c r="B326" s="10"/>
      <c r="C326" s="10"/>
      <c r="D326" s="10"/>
      <c r="E326" s="10"/>
      <c r="F326" s="10"/>
    </row>
    <row r="327" spans="1:6">
      <c r="A327" s="10"/>
      <c r="B327" s="10"/>
      <c r="C327" s="10"/>
      <c r="D327" s="10"/>
      <c r="E327" s="10"/>
      <c r="F327" s="10"/>
    </row>
    <row r="328" spans="1:6">
      <c r="A328" s="10"/>
      <c r="B328" s="10"/>
      <c r="C328" s="10"/>
      <c r="D328" s="10"/>
      <c r="E328" s="10"/>
      <c r="F328" s="10"/>
    </row>
    <row r="329" spans="1:6" ht="52.5" customHeight="1">
      <c r="A329" s="10"/>
      <c r="B329" s="10"/>
      <c r="C329" s="10"/>
      <c r="D329" s="10"/>
      <c r="E329" s="10"/>
      <c r="F329" s="10"/>
    </row>
    <row r="330" spans="1:6">
      <c r="A330" s="10"/>
      <c r="B330" s="10"/>
      <c r="C330" s="10"/>
      <c r="D330" s="10"/>
      <c r="E330" s="10"/>
      <c r="F330" s="10"/>
    </row>
    <row r="331" spans="1:6" ht="16.5" customHeight="1">
      <c r="A331" s="10"/>
      <c r="B331" s="10"/>
      <c r="C331" s="10"/>
      <c r="D331" s="10"/>
      <c r="E331" s="10"/>
      <c r="F331" s="10"/>
    </row>
    <row r="332" spans="1:6">
      <c r="A332" s="10"/>
      <c r="B332" s="10"/>
      <c r="C332" s="10"/>
      <c r="D332" s="10"/>
      <c r="E332" s="10"/>
      <c r="F332" s="10"/>
    </row>
    <row r="333" spans="1:6">
      <c r="A333" s="10"/>
      <c r="B333" s="10"/>
      <c r="C333" s="10"/>
      <c r="D333" s="10"/>
      <c r="E333" s="10"/>
      <c r="F333" s="10"/>
    </row>
    <row r="334" spans="1:6" ht="64.5" customHeight="1">
      <c r="A334" s="10"/>
      <c r="B334" s="10"/>
      <c r="C334" s="10"/>
      <c r="D334" s="10"/>
      <c r="E334" s="10"/>
      <c r="F334" s="10"/>
    </row>
    <row r="335" spans="1:6">
      <c r="A335" s="10"/>
      <c r="B335" s="10"/>
      <c r="C335" s="10"/>
      <c r="D335" s="10"/>
      <c r="E335" s="10"/>
      <c r="F335" s="10"/>
    </row>
    <row r="336" spans="1:6" ht="17.25" customHeight="1">
      <c r="A336" s="10"/>
      <c r="B336" s="10"/>
      <c r="C336" s="10"/>
      <c r="D336" s="10"/>
      <c r="E336" s="10"/>
      <c r="F336" s="10"/>
    </row>
    <row r="337" spans="1:6">
      <c r="A337" s="10"/>
      <c r="B337" s="10"/>
      <c r="C337" s="10"/>
      <c r="D337" s="10"/>
      <c r="E337" s="10"/>
      <c r="F337" s="10"/>
    </row>
    <row r="338" spans="1:6">
      <c r="A338" s="10"/>
      <c r="B338" s="10"/>
      <c r="C338" s="10"/>
      <c r="D338" s="10"/>
      <c r="E338" s="10"/>
      <c r="F338" s="10"/>
    </row>
    <row r="339" spans="1:6" ht="175.5" customHeight="1">
      <c r="A339" s="10"/>
      <c r="B339" s="10"/>
      <c r="C339" s="10"/>
      <c r="D339" s="10"/>
      <c r="E339" s="10"/>
      <c r="F339" s="10"/>
    </row>
    <row r="340" spans="1:6">
      <c r="A340" s="10"/>
      <c r="B340" s="10"/>
      <c r="C340" s="10"/>
      <c r="D340" s="10"/>
      <c r="E340" s="10"/>
      <c r="F340" s="10"/>
    </row>
    <row r="341" spans="1:6" ht="16.5" customHeight="1">
      <c r="A341" s="10"/>
      <c r="B341" s="10"/>
      <c r="C341" s="10"/>
      <c r="D341" s="10"/>
      <c r="E341" s="10"/>
      <c r="F341" s="10"/>
    </row>
    <row r="342" spans="1:6">
      <c r="A342" s="10"/>
      <c r="B342" s="10"/>
      <c r="C342" s="10"/>
      <c r="D342" s="10"/>
      <c r="E342" s="10"/>
      <c r="F342" s="10"/>
    </row>
    <row r="343" spans="1:6">
      <c r="A343" s="10"/>
      <c r="B343" s="10"/>
      <c r="C343" s="10"/>
      <c r="D343" s="10"/>
      <c r="E343" s="10"/>
      <c r="F343" s="10"/>
    </row>
    <row r="344" spans="1:6" ht="172.5" customHeight="1">
      <c r="A344" s="10"/>
      <c r="B344" s="10"/>
      <c r="C344" s="10"/>
      <c r="D344" s="10"/>
      <c r="E344" s="10"/>
      <c r="F344" s="10"/>
    </row>
    <row r="345" spans="1:6">
      <c r="A345" s="10"/>
      <c r="B345" s="10"/>
      <c r="C345" s="10"/>
      <c r="D345" s="10"/>
      <c r="E345" s="10"/>
      <c r="F345" s="10"/>
    </row>
    <row r="346" spans="1:6">
      <c r="A346" s="10"/>
      <c r="B346" s="10"/>
      <c r="C346" s="10"/>
      <c r="D346" s="10"/>
      <c r="E346" s="10"/>
      <c r="F346" s="10"/>
    </row>
    <row r="347" spans="1:6">
      <c r="A347" s="10"/>
      <c r="B347" s="10"/>
      <c r="C347" s="10"/>
      <c r="D347" s="10"/>
      <c r="E347" s="10"/>
      <c r="F347" s="10"/>
    </row>
    <row r="348" spans="1:6">
      <c r="A348" s="10"/>
      <c r="B348" s="10"/>
      <c r="C348" s="10"/>
      <c r="D348" s="10"/>
      <c r="E348" s="10"/>
      <c r="F348" s="10"/>
    </row>
    <row r="349" spans="1:6" ht="172.5" customHeight="1">
      <c r="A349" s="10"/>
      <c r="B349" s="10"/>
      <c r="C349" s="10"/>
      <c r="D349" s="10"/>
      <c r="E349" s="10"/>
      <c r="F349" s="10"/>
    </row>
    <row r="350" spans="1:6">
      <c r="A350" s="10"/>
      <c r="B350" s="10"/>
      <c r="C350" s="10"/>
      <c r="D350" s="10"/>
      <c r="E350" s="10"/>
      <c r="F350" s="10"/>
    </row>
    <row r="351" spans="1:6" ht="15.75" customHeight="1">
      <c r="A351" s="10"/>
      <c r="B351" s="10"/>
      <c r="C351" s="10"/>
      <c r="D351" s="10"/>
      <c r="E351" s="10"/>
      <c r="F351" s="10"/>
    </row>
    <row r="352" spans="1:6">
      <c r="A352" s="10"/>
      <c r="B352" s="10"/>
      <c r="C352" s="10"/>
      <c r="D352" s="10"/>
      <c r="E352" s="10"/>
      <c r="F352" s="10"/>
    </row>
    <row r="353" spans="1:6">
      <c r="A353" s="10"/>
      <c r="B353" s="10"/>
      <c r="C353" s="10"/>
      <c r="D353" s="10"/>
      <c r="E353" s="10"/>
      <c r="F353" s="10"/>
    </row>
    <row r="354" spans="1:6" ht="167.25" customHeight="1">
      <c r="A354" s="10"/>
      <c r="B354" s="10"/>
      <c r="C354" s="10"/>
      <c r="D354" s="10"/>
      <c r="E354" s="10"/>
      <c r="F354" s="10"/>
    </row>
    <row r="355" spans="1:6">
      <c r="A355" s="10"/>
      <c r="B355" s="10"/>
      <c r="C355" s="10"/>
      <c r="D355" s="10"/>
      <c r="E355" s="10"/>
      <c r="F355" s="10"/>
    </row>
    <row r="356" spans="1:6" ht="15.75" customHeight="1">
      <c r="A356" s="10"/>
      <c r="B356" s="10"/>
      <c r="C356" s="10"/>
      <c r="D356" s="10"/>
      <c r="E356" s="10"/>
      <c r="F356" s="10"/>
    </row>
    <row r="357" spans="1:6">
      <c r="A357" s="10"/>
      <c r="B357" s="10"/>
      <c r="C357" s="10"/>
      <c r="D357" s="10"/>
      <c r="E357" s="10"/>
      <c r="F357" s="10"/>
    </row>
    <row r="358" spans="1:6">
      <c r="A358" s="10"/>
      <c r="B358" s="10"/>
      <c r="C358" s="10"/>
      <c r="D358" s="10"/>
      <c r="E358" s="10"/>
      <c r="F358" s="10"/>
    </row>
    <row r="359" spans="1:6" ht="197.25" customHeight="1">
      <c r="A359" s="10"/>
      <c r="B359" s="10"/>
      <c r="C359" s="10"/>
      <c r="D359" s="10"/>
      <c r="E359" s="10"/>
      <c r="F359" s="10"/>
    </row>
    <row r="360" spans="1:6">
      <c r="A360" s="10"/>
      <c r="B360" s="10"/>
      <c r="C360" s="10"/>
      <c r="D360" s="10"/>
      <c r="E360" s="10"/>
      <c r="F360" s="10"/>
    </row>
    <row r="361" spans="1:6" ht="15.75" customHeight="1">
      <c r="A361" s="10"/>
      <c r="B361" s="10"/>
      <c r="C361" s="10"/>
      <c r="D361" s="10"/>
      <c r="E361" s="10"/>
      <c r="F361" s="10"/>
    </row>
    <row r="362" spans="1:6">
      <c r="A362" s="10"/>
      <c r="B362" s="10"/>
      <c r="C362" s="10"/>
      <c r="D362" s="10"/>
      <c r="E362" s="10"/>
      <c r="F362" s="10"/>
    </row>
    <row r="363" spans="1:6">
      <c r="A363" s="10"/>
      <c r="B363" s="10"/>
      <c r="C363" s="10"/>
      <c r="D363" s="10"/>
      <c r="E363" s="10"/>
      <c r="F363" s="10"/>
    </row>
    <row r="364" spans="1:6" ht="177" customHeight="1">
      <c r="A364" s="10"/>
      <c r="B364" s="10"/>
      <c r="C364" s="10"/>
      <c r="D364" s="10"/>
      <c r="E364" s="10"/>
      <c r="F364" s="10"/>
    </row>
    <row r="365" spans="1:6">
      <c r="A365" s="10"/>
      <c r="B365" s="10"/>
      <c r="C365" s="10"/>
      <c r="D365" s="10"/>
      <c r="E365" s="10"/>
      <c r="F365" s="10"/>
    </row>
    <row r="366" spans="1:6" ht="16.5" customHeight="1">
      <c r="A366" s="10"/>
      <c r="B366" s="10"/>
      <c r="C366" s="10"/>
      <c r="D366" s="10"/>
      <c r="E366" s="10"/>
      <c r="F366" s="10"/>
    </row>
    <row r="367" spans="1:6">
      <c r="A367" s="10"/>
      <c r="B367" s="10"/>
      <c r="C367" s="10"/>
      <c r="D367" s="10"/>
      <c r="E367" s="10"/>
      <c r="F367" s="10"/>
    </row>
    <row r="368" spans="1:6">
      <c r="A368" s="10"/>
      <c r="B368" s="10"/>
      <c r="C368" s="10"/>
      <c r="D368" s="10"/>
      <c r="E368" s="10"/>
      <c r="F368" s="10"/>
    </row>
    <row r="369" spans="1:6" ht="173.25" customHeight="1">
      <c r="A369" s="10"/>
      <c r="B369" s="10"/>
      <c r="C369" s="10"/>
      <c r="D369" s="10"/>
      <c r="E369" s="10"/>
      <c r="F369" s="10"/>
    </row>
    <row r="370" spans="1:6">
      <c r="A370" s="10"/>
      <c r="B370" s="10"/>
      <c r="C370" s="10"/>
      <c r="D370" s="10"/>
      <c r="E370" s="10"/>
      <c r="F370" s="10"/>
    </row>
    <row r="371" spans="1:6" ht="15.75" customHeight="1">
      <c r="A371" s="10"/>
      <c r="B371" s="10"/>
      <c r="C371" s="10"/>
      <c r="D371" s="10"/>
      <c r="E371" s="10"/>
      <c r="F371" s="10"/>
    </row>
    <row r="372" spans="1:6">
      <c r="A372" s="10"/>
      <c r="B372" s="10"/>
      <c r="C372" s="10"/>
      <c r="D372" s="10"/>
      <c r="E372" s="10"/>
      <c r="F372" s="10"/>
    </row>
    <row r="373" spans="1:6">
      <c r="A373" s="10"/>
      <c r="B373" s="10"/>
      <c r="C373" s="10"/>
      <c r="D373" s="10"/>
      <c r="E373" s="10"/>
      <c r="F373" s="10"/>
    </row>
    <row r="374" spans="1:6" ht="172.5" customHeight="1">
      <c r="A374" s="10"/>
      <c r="B374" s="10"/>
      <c r="C374" s="10"/>
      <c r="D374" s="10"/>
      <c r="E374" s="10"/>
      <c r="F374" s="10"/>
    </row>
    <row r="375" spans="1:6">
      <c r="A375" s="10"/>
      <c r="B375" s="10"/>
      <c r="C375" s="10"/>
      <c r="D375" s="10"/>
      <c r="E375" s="10"/>
      <c r="F375" s="10"/>
    </row>
    <row r="376" spans="1:6" ht="15" customHeight="1">
      <c r="A376" s="10"/>
      <c r="B376" s="10"/>
      <c r="C376" s="10"/>
      <c r="D376" s="10"/>
      <c r="E376" s="10"/>
      <c r="F376" s="10"/>
    </row>
    <row r="377" spans="1:6">
      <c r="A377" s="10"/>
      <c r="B377" s="10"/>
      <c r="C377" s="10"/>
      <c r="D377" s="10"/>
      <c r="E377" s="10"/>
      <c r="F377" s="10"/>
    </row>
    <row r="378" spans="1:6">
      <c r="A378" s="10"/>
      <c r="B378" s="10"/>
      <c r="C378" s="10"/>
      <c r="D378" s="10"/>
      <c r="E378" s="10"/>
      <c r="F378" s="10"/>
    </row>
    <row r="379" spans="1:6" ht="65.25" customHeight="1">
      <c r="A379" s="10"/>
      <c r="B379" s="10"/>
      <c r="C379" s="10"/>
      <c r="D379" s="10"/>
      <c r="E379" s="10"/>
      <c r="F379" s="10"/>
    </row>
    <row r="380" spans="1:6">
      <c r="A380" s="10"/>
      <c r="B380" s="10"/>
      <c r="C380" s="10"/>
      <c r="D380" s="10"/>
      <c r="E380" s="10"/>
      <c r="F380" s="10"/>
    </row>
    <row r="381" spans="1:6">
      <c r="A381" s="10"/>
      <c r="B381" s="10"/>
      <c r="C381" s="10"/>
      <c r="D381" s="10"/>
      <c r="E381" s="10"/>
      <c r="F381" s="10"/>
    </row>
    <row r="382" spans="1:6">
      <c r="A382" s="10"/>
      <c r="B382" s="10"/>
      <c r="C382" s="10"/>
      <c r="D382" s="10"/>
      <c r="E382" s="10"/>
      <c r="F382" s="10"/>
    </row>
    <row r="383" spans="1:6">
      <c r="A383" s="10"/>
      <c r="B383" s="10"/>
      <c r="C383" s="10"/>
      <c r="D383" s="10"/>
      <c r="E383" s="10"/>
      <c r="F383" s="10"/>
    </row>
    <row r="384" spans="1:6" ht="54.75" customHeight="1">
      <c r="A384" s="10"/>
      <c r="B384" s="10"/>
      <c r="C384" s="10"/>
      <c r="D384" s="10"/>
      <c r="E384" s="10"/>
      <c r="F384" s="10"/>
    </row>
    <row r="385" spans="1:6">
      <c r="A385" s="10"/>
      <c r="B385" s="10"/>
      <c r="C385" s="10"/>
      <c r="D385" s="10"/>
      <c r="E385" s="10"/>
      <c r="F385" s="10"/>
    </row>
    <row r="386" spans="1:6" ht="18" customHeight="1">
      <c r="A386" s="10"/>
      <c r="B386" s="10"/>
      <c r="C386" s="10"/>
      <c r="D386" s="10"/>
      <c r="E386" s="10"/>
      <c r="F386" s="10"/>
    </row>
    <row r="387" spans="1:6">
      <c r="A387" s="10"/>
      <c r="B387" s="10"/>
      <c r="C387" s="10"/>
      <c r="D387" s="10"/>
      <c r="E387" s="10"/>
      <c r="F387" s="10"/>
    </row>
    <row r="388" spans="1:6">
      <c r="A388" s="10"/>
      <c r="B388" s="10"/>
      <c r="C388" s="10"/>
      <c r="D388" s="10"/>
      <c r="E388" s="10"/>
      <c r="F388" s="10"/>
    </row>
    <row r="389" spans="1:6" ht="51" customHeight="1">
      <c r="A389" s="10"/>
      <c r="B389" s="10"/>
      <c r="C389" s="10"/>
      <c r="D389" s="10"/>
      <c r="E389" s="10"/>
      <c r="F389" s="10"/>
    </row>
    <row r="390" spans="1:6">
      <c r="A390" s="10"/>
      <c r="B390" s="10"/>
      <c r="C390" s="10"/>
      <c r="D390" s="10"/>
      <c r="E390" s="10"/>
      <c r="F390" s="10"/>
    </row>
    <row r="391" spans="1:6" ht="15" customHeight="1">
      <c r="A391" s="10"/>
      <c r="B391" s="10"/>
      <c r="C391" s="10"/>
      <c r="D391" s="10"/>
      <c r="E391" s="10"/>
      <c r="F391" s="10"/>
    </row>
    <row r="392" spans="1:6">
      <c r="A392" s="10"/>
      <c r="B392" s="10"/>
      <c r="C392" s="10"/>
      <c r="D392" s="10"/>
      <c r="E392" s="10"/>
      <c r="F392" s="10"/>
    </row>
    <row r="393" spans="1:6">
      <c r="A393" s="10"/>
      <c r="B393" s="10"/>
      <c r="C393" s="10"/>
      <c r="D393" s="10"/>
      <c r="E393" s="10"/>
      <c r="F393" s="10"/>
    </row>
    <row r="394" spans="1:6" ht="51.75" customHeight="1">
      <c r="A394" s="10"/>
      <c r="B394" s="10"/>
      <c r="C394" s="10"/>
      <c r="D394" s="10"/>
      <c r="E394" s="10"/>
      <c r="F394" s="10"/>
    </row>
    <row r="395" spans="1:6">
      <c r="A395" s="10"/>
      <c r="B395" s="10"/>
      <c r="C395" s="10"/>
      <c r="D395" s="10"/>
      <c r="E395" s="10"/>
      <c r="F395" s="10"/>
    </row>
    <row r="396" spans="1:6">
      <c r="A396" s="10"/>
      <c r="B396" s="10"/>
      <c r="C396" s="10"/>
      <c r="D396" s="10"/>
      <c r="E396" s="10"/>
      <c r="F396" s="10"/>
    </row>
    <row r="397" spans="1:6">
      <c r="A397" s="10"/>
      <c r="B397" s="10"/>
      <c r="C397" s="10"/>
      <c r="D397" s="10"/>
      <c r="E397" s="10"/>
      <c r="F397" s="10"/>
    </row>
    <row r="398" spans="1:6">
      <c r="A398" s="10"/>
      <c r="B398" s="10"/>
      <c r="C398" s="10"/>
      <c r="D398" s="10"/>
      <c r="E398" s="10"/>
      <c r="F398" s="10"/>
    </row>
    <row r="399" spans="1:6" ht="49.5" customHeight="1">
      <c r="A399" s="10"/>
      <c r="B399" s="10"/>
      <c r="C399" s="10"/>
      <c r="D399" s="10"/>
      <c r="E399" s="10"/>
      <c r="F399" s="10"/>
    </row>
    <row r="400" spans="1:6">
      <c r="A400" s="10"/>
      <c r="B400" s="10"/>
      <c r="C400" s="10"/>
      <c r="D400" s="10"/>
      <c r="E400" s="10"/>
      <c r="F400" s="10"/>
    </row>
    <row r="401" spans="1:6">
      <c r="A401" s="10"/>
      <c r="B401" s="10"/>
      <c r="C401" s="10"/>
      <c r="D401" s="10"/>
      <c r="E401" s="10"/>
      <c r="F401" s="10"/>
    </row>
    <row r="402" spans="1:6">
      <c r="A402" s="10"/>
      <c r="B402" s="10"/>
      <c r="C402" s="10"/>
      <c r="D402" s="10"/>
      <c r="E402" s="10"/>
      <c r="F402" s="10"/>
    </row>
    <row r="403" spans="1:6">
      <c r="A403" s="10"/>
      <c r="B403" s="10"/>
      <c r="C403" s="10"/>
      <c r="D403" s="10"/>
      <c r="E403" s="10"/>
      <c r="F403" s="10"/>
    </row>
    <row r="404" spans="1:6" ht="45" customHeight="1">
      <c r="A404" s="10"/>
      <c r="B404" s="10"/>
      <c r="C404" s="10"/>
      <c r="D404" s="10"/>
      <c r="E404" s="10"/>
      <c r="F404" s="10"/>
    </row>
    <row r="405" spans="1:6">
      <c r="A405" s="10"/>
      <c r="B405" s="10"/>
      <c r="C405" s="10"/>
      <c r="D405" s="10"/>
      <c r="E405" s="10"/>
      <c r="F405" s="10"/>
    </row>
    <row r="406" spans="1:6">
      <c r="A406" s="10"/>
      <c r="B406" s="10"/>
      <c r="C406" s="10"/>
      <c r="D406" s="10"/>
      <c r="E406" s="10"/>
      <c r="F406" s="10"/>
    </row>
    <row r="407" spans="1:6">
      <c r="A407" s="10"/>
      <c r="B407" s="10"/>
      <c r="C407" s="10"/>
      <c r="D407" s="10"/>
      <c r="E407" s="10"/>
      <c r="F407" s="10"/>
    </row>
    <row r="408" spans="1:6">
      <c r="A408" s="10"/>
      <c r="B408" s="10"/>
      <c r="C408" s="10"/>
      <c r="D408" s="10"/>
      <c r="E408" s="10"/>
      <c r="F408" s="10"/>
    </row>
    <row r="409" spans="1:6" ht="52.5" customHeight="1">
      <c r="A409" s="10"/>
      <c r="B409" s="10"/>
      <c r="C409" s="10"/>
      <c r="D409" s="10"/>
      <c r="E409" s="10"/>
      <c r="F409" s="10"/>
    </row>
    <row r="410" spans="1:6">
      <c r="A410" s="10"/>
      <c r="B410" s="10"/>
      <c r="C410" s="10"/>
      <c r="D410" s="10"/>
      <c r="E410" s="10"/>
      <c r="F410" s="10"/>
    </row>
    <row r="411" spans="1:6">
      <c r="A411" s="10"/>
      <c r="B411" s="10"/>
      <c r="C411" s="10"/>
      <c r="D411" s="10"/>
      <c r="E411" s="10"/>
      <c r="F411" s="10"/>
    </row>
    <row r="412" spans="1:6">
      <c r="A412" s="10"/>
      <c r="B412" s="10"/>
      <c r="C412" s="10"/>
      <c r="D412" s="10"/>
      <c r="E412" s="10"/>
      <c r="F412" s="10"/>
    </row>
    <row r="413" spans="1:6">
      <c r="A413" s="10"/>
      <c r="B413" s="10"/>
      <c r="C413" s="10"/>
      <c r="D413" s="10"/>
      <c r="E413" s="10"/>
      <c r="F413" s="10"/>
    </row>
    <row r="414" spans="1:6" ht="43.5" customHeight="1">
      <c r="A414" s="10"/>
      <c r="B414" s="10"/>
      <c r="C414" s="10"/>
      <c r="D414" s="10"/>
      <c r="E414" s="10"/>
      <c r="F414" s="10"/>
    </row>
    <row r="415" spans="1:6">
      <c r="A415" s="10"/>
      <c r="B415" s="10"/>
      <c r="C415" s="10"/>
      <c r="D415" s="10"/>
      <c r="E415" s="10"/>
      <c r="F415" s="10"/>
    </row>
    <row r="416" spans="1:6">
      <c r="A416" s="10"/>
      <c r="B416" s="10"/>
      <c r="C416" s="10"/>
      <c r="D416" s="10"/>
      <c r="E416" s="10"/>
      <c r="F416" s="10"/>
    </row>
    <row r="417" spans="1:6">
      <c r="A417" s="10"/>
      <c r="B417" s="10"/>
      <c r="C417" s="10"/>
      <c r="D417" s="10"/>
      <c r="E417" s="10"/>
      <c r="F417" s="10"/>
    </row>
    <row r="418" spans="1:6">
      <c r="A418" s="10"/>
      <c r="B418" s="10"/>
      <c r="C418" s="10"/>
      <c r="D418" s="10"/>
      <c r="E418" s="10"/>
      <c r="F418" s="10"/>
    </row>
    <row r="419" spans="1:6" ht="51.75" customHeight="1">
      <c r="A419" s="10"/>
      <c r="B419" s="10"/>
      <c r="C419" s="10"/>
      <c r="D419" s="10"/>
      <c r="E419" s="10"/>
      <c r="F419" s="10"/>
    </row>
    <row r="420" spans="1:6">
      <c r="A420" s="10"/>
      <c r="B420" s="10"/>
      <c r="C420" s="10"/>
      <c r="D420" s="10"/>
      <c r="E420" s="10"/>
      <c r="F420" s="10"/>
    </row>
    <row r="421" spans="1:6">
      <c r="A421" s="10"/>
      <c r="B421" s="10"/>
      <c r="C421" s="10"/>
      <c r="D421" s="10"/>
      <c r="E421" s="10"/>
      <c r="F421" s="10"/>
    </row>
    <row r="422" spans="1:6">
      <c r="A422" s="10"/>
      <c r="B422" s="10"/>
      <c r="C422" s="10"/>
      <c r="D422" s="10"/>
      <c r="E422" s="10"/>
      <c r="F422" s="10"/>
    </row>
    <row r="423" spans="1:6">
      <c r="A423" s="10"/>
      <c r="B423" s="10"/>
      <c r="C423" s="10"/>
      <c r="D423" s="10"/>
      <c r="E423" s="10"/>
      <c r="F423" s="10"/>
    </row>
    <row r="424" spans="1:6" ht="51.75" customHeight="1">
      <c r="A424" s="10"/>
      <c r="B424" s="10"/>
      <c r="C424" s="10"/>
      <c r="D424" s="10"/>
      <c r="E424" s="10"/>
      <c r="F424" s="10"/>
    </row>
    <row r="425" spans="1:6">
      <c r="A425" s="10"/>
      <c r="B425" s="10"/>
      <c r="C425" s="10"/>
      <c r="D425" s="10"/>
      <c r="E425" s="10"/>
      <c r="F425" s="10"/>
    </row>
    <row r="426" spans="1:6">
      <c r="A426" s="10"/>
      <c r="B426" s="10"/>
      <c r="C426" s="10"/>
      <c r="D426" s="10"/>
      <c r="E426" s="10"/>
      <c r="F426" s="10"/>
    </row>
    <row r="427" spans="1:6">
      <c r="A427" s="10"/>
      <c r="B427" s="10"/>
      <c r="C427" s="10"/>
      <c r="D427" s="10"/>
      <c r="E427" s="10"/>
      <c r="F427" s="10"/>
    </row>
    <row r="428" spans="1:6">
      <c r="A428" s="10"/>
      <c r="B428" s="10"/>
      <c r="C428" s="10"/>
      <c r="D428" s="10"/>
      <c r="E428" s="10"/>
      <c r="F428" s="10"/>
    </row>
    <row r="429" spans="1:6" ht="53.25" customHeight="1">
      <c r="A429" s="10"/>
      <c r="B429" s="10"/>
      <c r="C429" s="10"/>
      <c r="D429" s="10"/>
      <c r="E429" s="10"/>
      <c r="F429" s="10"/>
    </row>
    <row r="430" spans="1:6">
      <c r="A430" s="10"/>
      <c r="B430" s="10"/>
      <c r="C430" s="10"/>
      <c r="D430" s="10"/>
      <c r="E430" s="10"/>
      <c r="F430" s="10"/>
    </row>
    <row r="431" spans="1:6" ht="16.5" customHeight="1">
      <c r="A431" s="10"/>
      <c r="B431" s="10"/>
      <c r="C431" s="10"/>
      <c r="D431" s="10"/>
      <c r="E431" s="10"/>
      <c r="F431" s="10"/>
    </row>
    <row r="432" spans="1:6">
      <c r="A432" s="10"/>
      <c r="B432" s="10"/>
      <c r="C432" s="10"/>
      <c r="D432" s="10"/>
      <c r="E432" s="10"/>
      <c r="F432" s="10"/>
    </row>
    <row r="433" spans="1:6">
      <c r="A433" s="10"/>
      <c r="B433" s="10"/>
      <c r="C433" s="10"/>
      <c r="D433" s="10"/>
      <c r="E433" s="10"/>
      <c r="F433" s="10"/>
    </row>
    <row r="434" spans="1:6" ht="54.75" customHeight="1">
      <c r="A434" s="10"/>
      <c r="B434" s="10"/>
      <c r="C434" s="10"/>
      <c r="D434" s="10"/>
      <c r="E434" s="10"/>
      <c r="F434" s="10"/>
    </row>
    <row r="435" spans="1:6">
      <c r="A435" s="10"/>
      <c r="B435" s="10"/>
      <c r="C435" s="10"/>
      <c r="D435" s="10"/>
      <c r="E435" s="10"/>
      <c r="F435" s="10"/>
    </row>
    <row r="436" spans="1:6" ht="15" customHeight="1">
      <c r="A436" s="10"/>
      <c r="B436" s="10"/>
      <c r="C436" s="10"/>
      <c r="D436" s="10"/>
      <c r="E436" s="10"/>
      <c r="F436" s="10"/>
    </row>
    <row r="437" spans="1:6">
      <c r="A437" s="10"/>
      <c r="B437" s="10"/>
      <c r="C437" s="10"/>
      <c r="D437" s="10"/>
      <c r="E437" s="10"/>
      <c r="F437" s="10"/>
    </row>
    <row r="438" spans="1:6">
      <c r="A438" s="10"/>
      <c r="B438" s="10"/>
      <c r="C438" s="10"/>
      <c r="D438" s="10"/>
      <c r="E438" s="10"/>
      <c r="F438" s="10"/>
    </row>
    <row r="439" spans="1:6" ht="50.25" customHeight="1">
      <c r="A439" s="10"/>
      <c r="B439" s="10"/>
      <c r="C439" s="10"/>
      <c r="D439" s="10"/>
      <c r="E439" s="10"/>
      <c r="F439" s="10"/>
    </row>
    <row r="440" spans="1:6">
      <c r="A440" s="10"/>
      <c r="B440" s="10"/>
      <c r="C440" s="10"/>
      <c r="D440" s="10"/>
      <c r="E440" s="10"/>
      <c r="F440" s="10"/>
    </row>
    <row r="441" spans="1:6">
      <c r="A441" s="10"/>
      <c r="B441" s="10"/>
      <c r="C441" s="10"/>
      <c r="D441" s="10"/>
      <c r="E441" s="10"/>
      <c r="F441" s="10"/>
    </row>
    <row r="442" spans="1:6">
      <c r="A442" s="10"/>
      <c r="B442" s="10"/>
      <c r="C442" s="10"/>
      <c r="D442" s="10"/>
      <c r="E442" s="10"/>
      <c r="F442" s="10"/>
    </row>
    <row r="443" spans="1:6">
      <c r="A443" s="10"/>
      <c r="B443" s="10"/>
      <c r="C443" s="10"/>
      <c r="D443" s="10"/>
      <c r="E443" s="10"/>
      <c r="F443" s="10"/>
    </row>
    <row r="444" spans="1:6" ht="64.5" customHeight="1">
      <c r="A444" s="10"/>
      <c r="B444" s="10"/>
      <c r="C444" s="10"/>
      <c r="D444" s="10"/>
      <c r="E444" s="10"/>
      <c r="F444" s="10"/>
    </row>
    <row r="445" spans="1:6">
      <c r="A445" s="10"/>
      <c r="B445" s="10"/>
      <c r="C445" s="10"/>
      <c r="D445" s="10"/>
      <c r="E445" s="10"/>
      <c r="F445" s="10"/>
    </row>
    <row r="446" spans="1:6" ht="15" customHeight="1">
      <c r="A446" s="10"/>
      <c r="B446" s="10"/>
      <c r="C446" s="10"/>
      <c r="D446" s="10"/>
      <c r="E446" s="10"/>
      <c r="F446" s="10"/>
    </row>
    <row r="447" spans="1:6">
      <c r="A447" s="10"/>
      <c r="B447" s="10"/>
      <c r="C447" s="10"/>
      <c r="D447" s="10"/>
      <c r="E447" s="10"/>
      <c r="F447" s="10"/>
    </row>
    <row r="448" spans="1:6">
      <c r="A448" s="10"/>
      <c r="B448" s="10"/>
      <c r="C448" s="10"/>
      <c r="D448" s="10"/>
      <c r="E448" s="10"/>
      <c r="F448" s="10"/>
    </row>
    <row r="449" spans="1:6" ht="63" customHeight="1">
      <c r="A449" s="10"/>
      <c r="B449" s="10"/>
      <c r="C449" s="10"/>
      <c r="D449" s="10"/>
      <c r="E449" s="10"/>
      <c r="F449" s="10"/>
    </row>
    <row r="450" spans="1:6">
      <c r="A450" s="10"/>
      <c r="B450" s="10"/>
      <c r="C450" s="10"/>
      <c r="D450" s="10"/>
      <c r="E450" s="10"/>
      <c r="F450" s="10"/>
    </row>
    <row r="451" spans="1:6" ht="14.25" customHeight="1">
      <c r="A451" s="10"/>
      <c r="B451" s="10"/>
      <c r="C451" s="10"/>
      <c r="D451" s="10"/>
      <c r="E451" s="10"/>
      <c r="F451" s="10"/>
    </row>
    <row r="452" spans="1:6">
      <c r="A452" s="10"/>
      <c r="B452" s="10"/>
      <c r="C452" s="10"/>
      <c r="D452" s="10"/>
      <c r="E452" s="10"/>
      <c r="F452" s="10"/>
    </row>
    <row r="453" spans="1:6">
      <c r="A453" s="10"/>
      <c r="B453" s="10"/>
      <c r="C453" s="10"/>
      <c r="D453" s="10"/>
      <c r="E453" s="10"/>
      <c r="F453" s="10"/>
    </row>
    <row r="454" spans="1:6" ht="51.75" customHeight="1">
      <c r="A454" s="10"/>
      <c r="B454" s="10"/>
      <c r="C454" s="10"/>
      <c r="D454" s="10"/>
      <c r="E454" s="10"/>
      <c r="F454" s="10"/>
    </row>
    <row r="455" spans="1:6" ht="15" customHeight="1">
      <c r="A455" s="10"/>
      <c r="B455" s="10"/>
      <c r="C455" s="10"/>
      <c r="D455" s="10"/>
      <c r="E455" s="10"/>
      <c r="F455" s="10"/>
    </row>
    <row r="456" spans="1:6" ht="15" customHeight="1">
      <c r="A456" s="10"/>
      <c r="B456" s="10"/>
      <c r="C456" s="10"/>
      <c r="D456" s="10"/>
      <c r="E456" s="10"/>
      <c r="F456" s="10"/>
    </row>
    <row r="457" spans="1:6" ht="14.25" customHeight="1">
      <c r="A457" s="10"/>
      <c r="B457" s="10"/>
      <c r="C457" s="10"/>
      <c r="D457" s="10"/>
      <c r="E457" s="10"/>
      <c r="F457" s="10"/>
    </row>
    <row r="458" spans="1:6">
      <c r="A458" s="10"/>
      <c r="B458" s="10"/>
      <c r="C458" s="10"/>
      <c r="D458" s="10"/>
      <c r="E458" s="10"/>
      <c r="F458" s="10"/>
    </row>
    <row r="459" spans="1:6" ht="54.75" customHeight="1">
      <c r="A459" s="10"/>
      <c r="B459" s="10"/>
      <c r="C459" s="10"/>
      <c r="D459" s="10"/>
      <c r="E459" s="10"/>
      <c r="F459" s="10"/>
    </row>
    <row r="460" spans="1:6">
      <c r="A460" s="10"/>
      <c r="B460" s="10"/>
      <c r="C460" s="10"/>
      <c r="D460" s="10"/>
      <c r="E460" s="10"/>
      <c r="F460" s="10"/>
    </row>
    <row r="461" spans="1:6" ht="14.25" customHeight="1">
      <c r="A461" s="10"/>
      <c r="B461" s="10"/>
      <c r="C461" s="10"/>
      <c r="D461" s="10"/>
      <c r="E461" s="10"/>
      <c r="F461" s="10"/>
    </row>
    <row r="462" spans="1:6" ht="15" customHeight="1">
      <c r="A462" s="10"/>
      <c r="B462" s="10"/>
      <c r="C462" s="10"/>
      <c r="D462" s="10"/>
      <c r="E462" s="10"/>
      <c r="F462" s="10"/>
    </row>
    <row r="463" spans="1:6" ht="15.75" customHeight="1">
      <c r="A463" s="10"/>
      <c r="B463" s="10"/>
      <c r="C463" s="10"/>
      <c r="D463" s="10"/>
      <c r="E463" s="10"/>
      <c r="F463" s="10"/>
    </row>
    <row r="464" spans="1:6" ht="54" customHeight="1">
      <c r="A464" s="10"/>
      <c r="B464" s="10"/>
      <c r="C464" s="10"/>
      <c r="D464" s="10"/>
      <c r="E464" s="10"/>
      <c r="F464" s="10"/>
    </row>
    <row r="465" spans="1:6">
      <c r="A465" s="10"/>
      <c r="B465" s="10"/>
      <c r="C465" s="10"/>
      <c r="D465" s="10"/>
      <c r="E465" s="10"/>
      <c r="F465" s="10"/>
    </row>
    <row r="466" spans="1:6" ht="14.25" customHeight="1">
      <c r="A466" s="10"/>
      <c r="B466" s="10"/>
      <c r="C466" s="10"/>
      <c r="D466" s="10"/>
      <c r="E466" s="10"/>
      <c r="F466" s="10"/>
    </row>
    <row r="467" spans="1:6">
      <c r="A467" s="10"/>
      <c r="B467" s="10"/>
      <c r="C467" s="10"/>
      <c r="D467" s="10"/>
      <c r="E467" s="10"/>
      <c r="F467" s="10"/>
    </row>
    <row r="468" spans="1:6">
      <c r="A468" s="10"/>
      <c r="B468" s="10"/>
      <c r="C468" s="10"/>
      <c r="D468" s="10"/>
      <c r="E468" s="10"/>
      <c r="F468" s="10"/>
    </row>
    <row r="469" spans="1:6" ht="54.75" customHeight="1">
      <c r="A469" s="10"/>
      <c r="B469" s="10"/>
      <c r="C469" s="10"/>
      <c r="D469" s="10"/>
      <c r="E469" s="10"/>
      <c r="F469" s="10"/>
    </row>
    <row r="470" spans="1:6">
      <c r="A470" s="10"/>
      <c r="B470" s="10"/>
      <c r="C470" s="10"/>
      <c r="D470" s="10"/>
      <c r="E470" s="10"/>
      <c r="F470" s="10"/>
    </row>
    <row r="471" spans="1:6" ht="14.25" customHeight="1">
      <c r="A471" s="10"/>
      <c r="B471" s="10"/>
      <c r="C471" s="10"/>
      <c r="D471" s="10"/>
      <c r="E471" s="10"/>
      <c r="F471" s="10"/>
    </row>
    <row r="472" spans="1:6" ht="15" customHeight="1">
      <c r="A472" s="10"/>
      <c r="B472" s="10"/>
      <c r="C472" s="10"/>
      <c r="D472" s="10"/>
      <c r="E472" s="10"/>
      <c r="F472" s="10"/>
    </row>
    <row r="473" spans="1:6">
      <c r="A473" s="10"/>
      <c r="B473" s="10"/>
      <c r="C473" s="10"/>
      <c r="D473" s="10"/>
      <c r="E473" s="10"/>
      <c r="F473" s="10"/>
    </row>
    <row r="474" spans="1:6" ht="51" customHeight="1">
      <c r="A474" s="10"/>
      <c r="B474" s="10"/>
      <c r="C474" s="10"/>
      <c r="D474" s="10"/>
      <c r="E474" s="10"/>
      <c r="F474" s="10"/>
    </row>
    <row r="475" spans="1:6">
      <c r="A475" s="10"/>
      <c r="B475" s="10"/>
      <c r="C475" s="10"/>
      <c r="D475" s="10"/>
      <c r="E475" s="10"/>
      <c r="F475" s="10"/>
    </row>
    <row r="476" spans="1:6" ht="17.25" customHeight="1">
      <c r="A476" s="10"/>
      <c r="B476" s="10"/>
      <c r="C476" s="10"/>
      <c r="D476" s="10"/>
      <c r="E476" s="10"/>
      <c r="F476" s="10"/>
    </row>
    <row r="477" spans="1:6">
      <c r="A477" s="10"/>
      <c r="B477" s="10"/>
      <c r="C477" s="10"/>
      <c r="D477" s="10"/>
      <c r="E477" s="10"/>
      <c r="F477" s="10"/>
    </row>
    <row r="478" spans="1:6">
      <c r="A478" s="10"/>
      <c r="B478" s="10"/>
      <c r="C478" s="10"/>
      <c r="D478" s="10"/>
      <c r="E478" s="10"/>
      <c r="F478" s="10"/>
    </row>
    <row r="479" spans="1:6" ht="46.5" customHeight="1">
      <c r="A479" s="10"/>
      <c r="B479" s="10"/>
      <c r="C479" s="10"/>
      <c r="D479" s="10"/>
      <c r="E479" s="10"/>
      <c r="F479" s="10"/>
    </row>
    <row r="480" spans="1:6">
      <c r="A480" s="10"/>
      <c r="B480" s="10"/>
      <c r="C480" s="10"/>
      <c r="D480" s="10"/>
      <c r="E480" s="10"/>
      <c r="F480" s="10"/>
    </row>
    <row r="481" spans="1:6" ht="15" customHeight="1">
      <c r="A481" s="10"/>
      <c r="B481" s="10"/>
      <c r="C481" s="10"/>
      <c r="D481" s="10"/>
      <c r="E481" s="10"/>
      <c r="F481" s="10"/>
    </row>
    <row r="482" spans="1:6">
      <c r="A482" s="10"/>
      <c r="B482" s="10"/>
      <c r="C482" s="10"/>
      <c r="D482" s="10"/>
      <c r="E482" s="10"/>
      <c r="F482" s="10"/>
    </row>
    <row r="483" spans="1:6">
      <c r="A483" s="10"/>
      <c r="B483" s="10"/>
      <c r="C483" s="10"/>
      <c r="D483" s="10"/>
      <c r="E483" s="10"/>
      <c r="F483" s="10"/>
    </row>
    <row r="484" spans="1:6" ht="44.25" customHeight="1">
      <c r="A484" s="10"/>
      <c r="B484" s="10"/>
      <c r="C484" s="10"/>
      <c r="D484" s="10"/>
      <c r="E484" s="10"/>
      <c r="F484" s="10"/>
    </row>
    <row r="485" spans="1:6">
      <c r="A485" s="10"/>
      <c r="B485" s="10"/>
      <c r="C485" s="10"/>
      <c r="D485" s="10"/>
      <c r="E485" s="10"/>
      <c r="F485" s="10"/>
    </row>
    <row r="486" spans="1:6" ht="15.75" customHeight="1">
      <c r="A486" s="10"/>
      <c r="B486" s="10"/>
      <c r="C486" s="10"/>
      <c r="D486" s="10"/>
      <c r="E486" s="10"/>
      <c r="F486" s="10"/>
    </row>
    <row r="487" spans="1:6" ht="15.75" customHeight="1">
      <c r="A487" s="10"/>
      <c r="B487" s="10"/>
      <c r="C487" s="10"/>
      <c r="D487" s="10"/>
      <c r="E487" s="10"/>
      <c r="F487" s="10"/>
    </row>
    <row r="488" spans="1:6">
      <c r="A488" s="10"/>
      <c r="B488" s="10"/>
      <c r="C488" s="10"/>
      <c r="D488" s="10"/>
      <c r="E488" s="10"/>
      <c r="F488" s="10"/>
    </row>
    <row r="489" spans="1:6" ht="45.75" customHeight="1">
      <c r="A489" s="10"/>
      <c r="B489" s="10"/>
      <c r="C489" s="10"/>
      <c r="D489" s="10"/>
      <c r="E489" s="10"/>
      <c r="F489" s="10"/>
    </row>
    <row r="490" spans="1:6">
      <c r="A490" s="10"/>
      <c r="B490" s="10"/>
      <c r="C490" s="10"/>
      <c r="D490" s="10"/>
      <c r="E490" s="10"/>
      <c r="F490" s="10"/>
    </row>
    <row r="491" spans="1:6">
      <c r="A491" s="10"/>
      <c r="B491" s="10"/>
      <c r="C491" s="10"/>
      <c r="D491" s="10"/>
      <c r="E491" s="10"/>
      <c r="F491" s="10"/>
    </row>
    <row r="492" spans="1:6">
      <c r="A492" s="10"/>
      <c r="B492" s="10"/>
      <c r="C492" s="10"/>
      <c r="D492" s="10"/>
      <c r="E492" s="10"/>
      <c r="F492" s="10"/>
    </row>
    <row r="493" spans="1:6">
      <c r="A493" s="10"/>
      <c r="B493" s="10"/>
      <c r="C493" s="10"/>
      <c r="D493" s="10"/>
      <c r="E493" s="10"/>
      <c r="F493" s="10"/>
    </row>
    <row r="494" spans="1:6" ht="53.25" customHeight="1">
      <c r="A494" s="10"/>
      <c r="B494" s="10"/>
      <c r="C494" s="10"/>
      <c r="D494" s="10"/>
      <c r="E494" s="10"/>
      <c r="F494" s="10"/>
    </row>
    <row r="495" spans="1:6">
      <c r="A495" s="10"/>
      <c r="B495" s="10"/>
      <c r="C495" s="10"/>
      <c r="D495" s="10"/>
      <c r="E495" s="10"/>
      <c r="F495" s="10"/>
    </row>
    <row r="496" spans="1:6">
      <c r="A496" s="10"/>
      <c r="B496" s="10"/>
      <c r="C496" s="10"/>
      <c r="D496" s="10"/>
      <c r="E496" s="10"/>
      <c r="F496" s="10"/>
    </row>
    <row r="497" spans="1:6">
      <c r="A497" s="10"/>
      <c r="B497" s="10"/>
      <c r="C497" s="10"/>
      <c r="D497" s="10"/>
      <c r="E497" s="10"/>
      <c r="F497" s="10"/>
    </row>
    <row r="498" spans="1:6">
      <c r="A498" s="10"/>
      <c r="B498" s="10"/>
      <c r="C498" s="10"/>
      <c r="D498" s="10"/>
      <c r="E498" s="10"/>
      <c r="F498" s="10"/>
    </row>
    <row r="499" spans="1:6" ht="54" customHeight="1">
      <c r="A499" s="10"/>
      <c r="B499" s="10"/>
      <c r="C499" s="10"/>
      <c r="D499" s="10"/>
      <c r="E499" s="10"/>
      <c r="F499" s="10"/>
    </row>
    <row r="500" spans="1:6">
      <c r="A500" s="10"/>
      <c r="B500" s="10"/>
      <c r="C500" s="10"/>
      <c r="D500" s="10"/>
      <c r="E500" s="10"/>
      <c r="F500" s="10"/>
    </row>
    <row r="501" spans="1:6">
      <c r="A501" s="10"/>
      <c r="B501" s="10"/>
      <c r="C501" s="10"/>
      <c r="D501" s="10"/>
      <c r="E501" s="10"/>
      <c r="F501" s="10"/>
    </row>
    <row r="502" spans="1:6">
      <c r="A502" s="10"/>
      <c r="B502" s="10"/>
      <c r="C502" s="10"/>
      <c r="D502" s="10"/>
      <c r="E502" s="10"/>
      <c r="F502" s="10"/>
    </row>
    <row r="503" spans="1:6">
      <c r="A503" s="10"/>
      <c r="B503" s="10"/>
      <c r="C503" s="10"/>
      <c r="D503" s="10"/>
      <c r="E503" s="10"/>
      <c r="F503" s="10"/>
    </row>
    <row r="504" spans="1:6" ht="48" customHeight="1">
      <c r="A504" s="10"/>
      <c r="B504" s="10"/>
      <c r="C504" s="10"/>
      <c r="D504" s="10"/>
      <c r="E504" s="10"/>
      <c r="F504" s="10"/>
    </row>
    <row r="505" spans="1:6">
      <c r="A505" s="10"/>
      <c r="B505" s="10"/>
      <c r="C505" s="10"/>
      <c r="D505" s="10"/>
      <c r="E505" s="10"/>
      <c r="F505" s="10"/>
    </row>
    <row r="506" spans="1:6" ht="16.5" customHeight="1">
      <c r="A506" s="10"/>
      <c r="B506" s="10"/>
      <c r="C506" s="10"/>
      <c r="D506" s="10"/>
      <c r="E506" s="10"/>
      <c r="F506" s="10"/>
    </row>
    <row r="507" spans="1:6">
      <c r="A507" s="10"/>
      <c r="B507" s="10"/>
      <c r="C507" s="10"/>
      <c r="D507" s="10"/>
      <c r="E507" s="10"/>
      <c r="F507" s="10"/>
    </row>
    <row r="508" spans="1:6">
      <c r="A508" s="10"/>
      <c r="B508" s="10"/>
      <c r="C508" s="10"/>
      <c r="D508" s="10"/>
      <c r="E508" s="10"/>
      <c r="F508" s="10"/>
    </row>
    <row r="509" spans="1:6" ht="46.5" customHeight="1">
      <c r="A509" s="10"/>
      <c r="B509" s="10"/>
      <c r="C509" s="10"/>
      <c r="D509" s="10"/>
      <c r="E509" s="10"/>
      <c r="F509" s="10"/>
    </row>
    <row r="510" spans="1:6">
      <c r="A510" s="10"/>
      <c r="B510" s="10"/>
      <c r="C510" s="10"/>
      <c r="D510" s="10"/>
      <c r="E510" s="10"/>
      <c r="F510" s="10"/>
    </row>
    <row r="511" spans="1:6" ht="15.75" customHeight="1">
      <c r="A511" s="10"/>
      <c r="B511" s="10"/>
      <c r="C511" s="10"/>
      <c r="D511" s="10"/>
      <c r="E511" s="10"/>
      <c r="F511" s="10"/>
    </row>
    <row r="512" spans="1:6" ht="15" customHeight="1">
      <c r="A512" s="10"/>
      <c r="B512" s="10"/>
      <c r="C512" s="10"/>
      <c r="D512" s="10"/>
      <c r="E512" s="10"/>
      <c r="F512" s="10"/>
    </row>
    <row r="513" spans="1:6">
      <c r="A513" s="10"/>
      <c r="B513" s="10"/>
      <c r="C513" s="10"/>
      <c r="D513" s="10"/>
      <c r="E513" s="10"/>
      <c r="F513" s="10"/>
    </row>
    <row r="514" spans="1:6" ht="55.5" customHeight="1">
      <c r="A514" s="10"/>
      <c r="B514" s="10"/>
      <c r="C514" s="10"/>
      <c r="D514" s="10"/>
      <c r="E514" s="10"/>
      <c r="F514" s="10"/>
    </row>
    <row r="515" spans="1:6">
      <c r="A515" s="10"/>
      <c r="B515" s="10"/>
      <c r="C515" s="10"/>
      <c r="D515" s="10"/>
      <c r="E515" s="10"/>
      <c r="F515" s="10"/>
    </row>
    <row r="516" spans="1:6" ht="17.25" customHeight="1">
      <c r="A516" s="10"/>
      <c r="B516" s="10"/>
      <c r="C516" s="10"/>
      <c r="D516" s="10"/>
      <c r="E516" s="10"/>
      <c r="F516" s="10"/>
    </row>
    <row r="517" spans="1:6">
      <c r="A517" s="10"/>
      <c r="B517" s="10"/>
      <c r="C517" s="10"/>
      <c r="D517" s="10"/>
      <c r="E517" s="10"/>
      <c r="F517" s="10"/>
    </row>
    <row r="518" spans="1:6" ht="21.75" customHeight="1">
      <c r="A518" s="10"/>
      <c r="B518" s="10"/>
      <c r="C518" s="10"/>
      <c r="D518" s="10"/>
      <c r="E518" s="10"/>
      <c r="F518" s="10"/>
    </row>
    <row r="519" spans="1:6" ht="45.75" customHeight="1">
      <c r="A519" s="10"/>
      <c r="B519" s="10"/>
      <c r="C519" s="10"/>
      <c r="D519" s="10"/>
      <c r="E519" s="10"/>
      <c r="F519" s="10"/>
    </row>
    <row r="520" spans="1:6">
      <c r="A520" s="10"/>
      <c r="B520" s="10"/>
      <c r="C520" s="10"/>
      <c r="D520" s="10"/>
      <c r="E520" s="10"/>
      <c r="F520" s="10"/>
    </row>
    <row r="521" spans="1:6" ht="15" customHeight="1">
      <c r="A521" s="10"/>
      <c r="B521" s="10"/>
      <c r="C521" s="10"/>
      <c r="D521" s="10"/>
      <c r="E521" s="10"/>
      <c r="F521" s="10"/>
    </row>
    <row r="522" spans="1:6">
      <c r="A522" s="10"/>
      <c r="B522" s="10"/>
      <c r="C522" s="10"/>
      <c r="D522" s="10"/>
      <c r="E522" s="10"/>
      <c r="F522" s="10"/>
    </row>
    <row r="523" spans="1:6">
      <c r="A523" s="10"/>
      <c r="B523" s="10"/>
      <c r="C523" s="10"/>
      <c r="D523" s="10"/>
      <c r="E523" s="10"/>
      <c r="F523" s="10"/>
    </row>
    <row r="524" spans="1:6" ht="45.75" customHeight="1">
      <c r="A524" s="10"/>
      <c r="B524" s="10"/>
      <c r="C524" s="10"/>
      <c r="D524" s="10"/>
      <c r="E524" s="10"/>
      <c r="F524" s="10"/>
    </row>
    <row r="525" spans="1:6">
      <c r="A525" s="10"/>
      <c r="B525" s="10"/>
      <c r="C525" s="10"/>
      <c r="D525" s="10"/>
      <c r="E525" s="10"/>
      <c r="F525" s="10"/>
    </row>
    <row r="526" spans="1:6" ht="16.5" customHeight="1">
      <c r="A526" s="10"/>
      <c r="B526" s="10"/>
      <c r="C526" s="10"/>
      <c r="D526" s="10"/>
      <c r="E526" s="10"/>
      <c r="F526" s="10"/>
    </row>
    <row r="527" spans="1:6">
      <c r="A527" s="10"/>
      <c r="B527" s="10"/>
      <c r="C527" s="10"/>
      <c r="D527" s="10"/>
      <c r="E527" s="10"/>
      <c r="F527" s="10"/>
    </row>
    <row r="528" spans="1:6">
      <c r="A528" s="10"/>
      <c r="B528" s="10"/>
      <c r="C528" s="10"/>
      <c r="D528" s="10"/>
      <c r="E528" s="10"/>
      <c r="F528" s="10"/>
    </row>
    <row r="529" spans="1:6" ht="51" customHeight="1">
      <c r="A529" s="10"/>
      <c r="B529" s="10"/>
      <c r="C529" s="10"/>
      <c r="D529" s="10"/>
      <c r="E529" s="10"/>
      <c r="F529" s="10"/>
    </row>
    <row r="530" spans="1:6">
      <c r="A530" s="10"/>
      <c r="B530" s="10"/>
      <c r="C530" s="10"/>
      <c r="D530" s="10"/>
      <c r="E530" s="10"/>
      <c r="F530" s="10"/>
    </row>
    <row r="531" spans="1:6" ht="17.25" customHeight="1">
      <c r="A531" s="10"/>
      <c r="B531" s="10"/>
      <c r="C531" s="10"/>
      <c r="D531" s="10"/>
      <c r="E531" s="10"/>
      <c r="F531" s="10"/>
    </row>
    <row r="532" spans="1:6">
      <c r="A532" s="10"/>
      <c r="B532" s="10"/>
      <c r="C532" s="10"/>
      <c r="D532" s="10"/>
      <c r="E532" s="10"/>
      <c r="F532" s="10"/>
    </row>
    <row r="533" spans="1:6">
      <c r="A533" s="10"/>
      <c r="B533" s="10"/>
      <c r="C533" s="10"/>
      <c r="D533" s="10"/>
      <c r="E533" s="10"/>
      <c r="F533" s="10"/>
    </row>
    <row r="534" spans="1:6" ht="46.5" customHeight="1">
      <c r="A534" s="10"/>
      <c r="B534" s="10"/>
      <c r="C534" s="10"/>
      <c r="D534" s="10"/>
      <c r="E534" s="10"/>
      <c r="F534" s="10"/>
    </row>
    <row r="535" spans="1:6" ht="13.5" customHeight="1">
      <c r="A535" s="10"/>
      <c r="B535" s="10"/>
      <c r="C535" s="10"/>
      <c r="D535" s="10"/>
      <c r="E535" s="10"/>
      <c r="F535" s="10"/>
    </row>
    <row r="536" spans="1:6" ht="14.25" customHeight="1">
      <c r="A536" s="10"/>
      <c r="B536" s="10"/>
      <c r="C536" s="10"/>
      <c r="D536" s="10"/>
      <c r="E536" s="10"/>
      <c r="F536" s="10"/>
    </row>
    <row r="537" spans="1:6">
      <c r="A537" s="10"/>
      <c r="B537" s="10"/>
      <c r="C537" s="10"/>
      <c r="D537" s="10"/>
      <c r="E537" s="10"/>
      <c r="F537" s="10"/>
    </row>
    <row r="538" spans="1:6">
      <c r="A538" s="10"/>
      <c r="B538" s="10"/>
      <c r="C538" s="10"/>
      <c r="D538" s="10"/>
      <c r="E538" s="10"/>
      <c r="F538" s="10"/>
    </row>
    <row r="539" spans="1:6" ht="53.25" customHeight="1">
      <c r="A539" s="10"/>
      <c r="B539" s="10"/>
      <c r="C539" s="10"/>
      <c r="D539" s="10"/>
      <c r="E539" s="10"/>
      <c r="F539" s="10"/>
    </row>
    <row r="540" spans="1:6">
      <c r="A540" s="10"/>
      <c r="B540" s="10"/>
      <c r="C540" s="10"/>
      <c r="D540" s="10"/>
      <c r="E540" s="10"/>
      <c r="F540" s="10"/>
    </row>
    <row r="541" spans="1:6">
      <c r="A541" s="10"/>
      <c r="B541" s="10"/>
      <c r="C541" s="10"/>
      <c r="D541" s="10"/>
      <c r="E541" s="10"/>
      <c r="F541" s="10"/>
    </row>
    <row r="542" spans="1:6">
      <c r="A542" s="10"/>
      <c r="B542" s="10"/>
      <c r="C542" s="10"/>
      <c r="D542" s="10"/>
      <c r="E542" s="10"/>
      <c r="F542" s="10"/>
    </row>
    <row r="543" spans="1:6">
      <c r="A543" s="10"/>
      <c r="B543" s="10"/>
      <c r="C543" s="10"/>
      <c r="D543" s="10"/>
      <c r="E543" s="10"/>
      <c r="F543" s="10"/>
    </row>
    <row r="544" spans="1:6" ht="51" customHeight="1">
      <c r="A544" s="10"/>
      <c r="B544" s="10"/>
      <c r="C544" s="10"/>
      <c r="D544" s="10"/>
      <c r="E544" s="10"/>
      <c r="F544" s="10"/>
    </row>
    <row r="545" spans="1:6" ht="15" customHeight="1">
      <c r="A545" s="10"/>
      <c r="B545" s="10"/>
      <c r="C545" s="10"/>
      <c r="D545" s="10"/>
      <c r="E545" s="10"/>
      <c r="F545" s="10"/>
    </row>
    <row r="546" spans="1:6">
      <c r="A546" s="10"/>
      <c r="B546" s="10"/>
      <c r="C546" s="10"/>
      <c r="D546" s="10"/>
      <c r="E546" s="10"/>
      <c r="F546" s="10"/>
    </row>
    <row r="547" spans="1:6">
      <c r="A547" s="10"/>
      <c r="B547" s="10"/>
      <c r="C547" s="10"/>
      <c r="D547" s="10"/>
      <c r="E547" s="10"/>
      <c r="F547" s="10"/>
    </row>
    <row r="548" spans="1:6">
      <c r="A548" s="10"/>
      <c r="B548" s="10"/>
      <c r="C548" s="10"/>
      <c r="D548" s="10"/>
      <c r="E548" s="10"/>
      <c r="F548" s="10"/>
    </row>
    <row r="549" spans="1:6" ht="24.75" customHeight="1">
      <c r="A549" s="10"/>
      <c r="B549" s="10"/>
      <c r="C549" s="10"/>
      <c r="D549" s="10"/>
      <c r="E549" s="10"/>
      <c r="F549" s="10"/>
    </row>
    <row r="550" spans="1:6">
      <c r="A550" s="10"/>
      <c r="B550" s="10"/>
      <c r="C550" s="10"/>
      <c r="D550" s="10"/>
      <c r="E550" s="10"/>
      <c r="F550" s="10"/>
    </row>
    <row r="551" spans="1:6" ht="16.5" customHeight="1">
      <c r="A551" s="10"/>
      <c r="B551" s="10"/>
      <c r="C551" s="10"/>
      <c r="D551" s="10"/>
      <c r="E551" s="10"/>
      <c r="F551" s="10"/>
    </row>
    <row r="552" spans="1:6">
      <c r="A552" s="10"/>
      <c r="B552" s="10"/>
      <c r="C552" s="10"/>
      <c r="D552" s="10"/>
      <c r="E552" s="10"/>
      <c r="F552" s="10"/>
    </row>
    <row r="553" spans="1:6">
      <c r="A553" s="10"/>
      <c r="B553" s="10"/>
      <c r="C553" s="10"/>
      <c r="D553" s="10"/>
      <c r="E553" s="10"/>
      <c r="F553" s="10"/>
    </row>
    <row r="554" spans="1:6" ht="53.25" customHeight="1">
      <c r="A554" s="10"/>
      <c r="B554" s="10"/>
      <c r="C554" s="10"/>
      <c r="D554" s="10"/>
      <c r="E554" s="10"/>
      <c r="F554" s="10"/>
    </row>
    <row r="555" spans="1:6">
      <c r="A555" s="10"/>
      <c r="B555" s="10"/>
      <c r="C555" s="10"/>
      <c r="D555" s="10"/>
      <c r="E555" s="10"/>
      <c r="F555" s="10"/>
    </row>
    <row r="556" spans="1:6" ht="12.75" customHeight="1">
      <c r="A556" s="10"/>
      <c r="B556" s="10"/>
      <c r="C556" s="10"/>
      <c r="D556" s="10"/>
      <c r="E556" s="10"/>
      <c r="F556" s="10"/>
    </row>
    <row r="557" spans="1:6">
      <c r="A557" s="10"/>
      <c r="B557" s="10"/>
      <c r="C557" s="10"/>
      <c r="D557" s="10"/>
      <c r="E557" s="10"/>
      <c r="F557" s="10"/>
    </row>
    <row r="558" spans="1:6">
      <c r="A558" s="10"/>
      <c r="B558" s="10"/>
      <c r="C558" s="10"/>
      <c r="D558" s="10"/>
      <c r="E558" s="10"/>
      <c r="F558" s="10"/>
    </row>
    <row r="559" spans="1:6" ht="50.25" customHeight="1">
      <c r="A559" s="10"/>
      <c r="B559" s="10"/>
      <c r="C559" s="10"/>
      <c r="D559" s="10"/>
      <c r="E559" s="10"/>
      <c r="F559" s="10"/>
    </row>
    <row r="560" spans="1:6">
      <c r="A560" s="10"/>
      <c r="B560" s="10"/>
      <c r="C560" s="10"/>
      <c r="D560" s="10"/>
      <c r="E560" s="10"/>
      <c r="F560" s="10"/>
    </row>
    <row r="561" spans="1:6" ht="15" customHeight="1">
      <c r="A561" s="10"/>
      <c r="B561" s="10"/>
      <c r="C561" s="10"/>
      <c r="D561" s="10"/>
      <c r="E561" s="10"/>
      <c r="F561" s="10"/>
    </row>
    <row r="562" spans="1:6">
      <c r="A562" s="10"/>
      <c r="B562" s="10"/>
      <c r="C562" s="10"/>
      <c r="D562" s="10"/>
      <c r="E562" s="10"/>
      <c r="F562" s="10"/>
    </row>
    <row r="563" spans="1:6">
      <c r="A563" s="10"/>
      <c r="B563" s="10"/>
      <c r="C563" s="10"/>
      <c r="D563" s="10"/>
      <c r="E563" s="10"/>
      <c r="F563" s="10"/>
    </row>
    <row r="564" spans="1:6" ht="54" customHeight="1">
      <c r="A564" s="10"/>
      <c r="B564" s="10"/>
      <c r="C564" s="10"/>
      <c r="D564" s="10"/>
      <c r="E564" s="10"/>
      <c r="F564" s="10"/>
    </row>
    <row r="565" spans="1:6">
      <c r="A565" s="10"/>
      <c r="B565" s="10"/>
      <c r="C565" s="10"/>
      <c r="D565" s="10"/>
      <c r="E565" s="10"/>
      <c r="F565" s="10"/>
    </row>
    <row r="566" spans="1:6" ht="12.75" customHeight="1">
      <c r="A566" s="10"/>
      <c r="B566" s="10"/>
      <c r="C566" s="10"/>
      <c r="D566" s="10"/>
      <c r="E566" s="10"/>
      <c r="F566" s="10"/>
    </row>
    <row r="567" spans="1:6">
      <c r="A567" s="10"/>
      <c r="B567" s="10"/>
      <c r="C567" s="10"/>
      <c r="D567" s="10"/>
      <c r="E567" s="10"/>
      <c r="F567" s="10"/>
    </row>
    <row r="568" spans="1:6">
      <c r="A568" s="10"/>
      <c r="B568" s="10"/>
      <c r="C568" s="10"/>
      <c r="D568" s="10"/>
      <c r="E568" s="10"/>
      <c r="F568" s="10"/>
    </row>
    <row r="569" spans="1:6" ht="49.5" customHeight="1">
      <c r="A569" s="10"/>
      <c r="B569" s="10"/>
      <c r="C569" s="10"/>
      <c r="D569" s="10"/>
      <c r="E569" s="10"/>
      <c r="F569" s="10"/>
    </row>
    <row r="570" spans="1:6">
      <c r="A570" s="10"/>
      <c r="B570" s="10"/>
      <c r="C570" s="10"/>
      <c r="D570" s="10"/>
      <c r="E570" s="10"/>
      <c r="F570" s="10"/>
    </row>
    <row r="571" spans="1:6" ht="14.25" customHeight="1">
      <c r="A571" s="10"/>
      <c r="B571" s="10"/>
      <c r="C571" s="10"/>
      <c r="D571" s="10"/>
      <c r="E571" s="10"/>
      <c r="F571" s="10"/>
    </row>
    <row r="572" spans="1:6">
      <c r="A572" s="10"/>
      <c r="B572" s="10"/>
      <c r="C572" s="10"/>
      <c r="D572" s="10"/>
      <c r="E572" s="10"/>
      <c r="F572" s="10"/>
    </row>
    <row r="573" spans="1:6">
      <c r="A573" s="10"/>
      <c r="B573" s="10"/>
      <c r="C573" s="10"/>
      <c r="D573" s="10"/>
      <c r="E573" s="10"/>
      <c r="F573" s="10"/>
    </row>
    <row r="574" spans="1:6" ht="53.25" customHeight="1">
      <c r="A574" s="10"/>
      <c r="B574" s="10"/>
      <c r="C574" s="10"/>
      <c r="D574" s="10"/>
      <c r="E574" s="10"/>
      <c r="F574" s="10"/>
    </row>
    <row r="575" spans="1:6">
      <c r="A575" s="10"/>
      <c r="B575" s="10"/>
      <c r="C575" s="10"/>
      <c r="D575" s="10"/>
      <c r="E575" s="10"/>
      <c r="F575" s="10"/>
    </row>
    <row r="576" spans="1:6">
      <c r="A576" s="10"/>
      <c r="B576" s="10"/>
      <c r="C576" s="10"/>
      <c r="D576" s="10"/>
      <c r="E576" s="10"/>
      <c r="F576" s="10"/>
    </row>
    <row r="577" spans="1:6">
      <c r="A577" s="10"/>
      <c r="B577" s="10"/>
      <c r="C577" s="10"/>
      <c r="D577" s="10"/>
      <c r="E577" s="10"/>
      <c r="F577" s="10"/>
    </row>
    <row r="578" spans="1:6">
      <c r="A578" s="10"/>
      <c r="B578" s="10"/>
      <c r="C578" s="10"/>
      <c r="D578" s="10"/>
      <c r="E578" s="10"/>
      <c r="F578" s="10"/>
    </row>
    <row r="579" spans="1:6" ht="48" customHeight="1">
      <c r="A579" s="10"/>
      <c r="B579" s="10"/>
      <c r="C579" s="10"/>
      <c r="D579" s="10"/>
      <c r="E579" s="10"/>
      <c r="F579" s="10"/>
    </row>
    <row r="580" spans="1:6">
      <c r="A580" s="10"/>
      <c r="B580" s="10"/>
      <c r="C580" s="10"/>
      <c r="D580" s="10"/>
      <c r="E580" s="10"/>
      <c r="F580" s="10"/>
    </row>
    <row r="581" spans="1:6">
      <c r="A581" s="10"/>
      <c r="B581" s="10"/>
      <c r="C581" s="10"/>
      <c r="D581" s="10"/>
      <c r="E581" s="10"/>
      <c r="F581" s="10"/>
    </row>
    <row r="582" spans="1:6">
      <c r="A582" s="10"/>
      <c r="B582" s="10"/>
      <c r="C582" s="10"/>
      <c r="D582" s="10"/>
      <c r="E582" s="10"/>
      <c r="F582" s="10"/>
    </row>
    <row r="583" spans="1:6">
      <c r="A583" s="10"/>
      <c r="B583" s="10"/>
      <c r="C583" s="10"/>
      <c r="D583" s="10"/>
      <c r="E583" s="10"/>
      <c r="F583" s="10"/>
    </row>
    <row r="584" spans="1:6" ht="49.5" customHeight="1">
      <c r="A584" s="10"/>
      <c r="B584" s="10"/>
      <c r="C584" s="10"/>
      <c r="D584" s="10"/>
      <c r="E584" s="10"/>
      <c r="F584" s="10"/>
    </row>
    <row r="585" spans="1:6" ht="14.25" customHeight="1">
      <c r="A585" s="10"/>
      <c r="B585" s="10"/>
      <c r="C585" s="10"/>
      <c r="D585" s="10"/>
      <c r="E585" s="10"/>
      <c r="F585" s="10"/>
    </row>
    <row r="586" spans="1:6" ht="14.25" customHeight="1">
      <c r="A586" s="10"/>
      <c r="B586" s="10"/>
      <c r="C586" s="10"/>
      <c r="D586" s="10"/>
      <c r="E586" s="10"/>
      <c r="F586" s="10"/>
    </row>
    <row r="587" spans="1:6">
      <c r="A587" s="10"/>
      <c r="B587" s="10"/>
      <c r="C587" s="10"/>
      <c r="D587" s="10"/>
      <c r="E587" s="10"/>
      <c r="F587" s="10"/>
    </row>
    <row r="588" spans="1:6">
      <c r="A588" s="10"/>
      <c r="B588" s="10"/>
      <c r="C588" s="10"/>
      <c r="D588" s="10"/>
      <c r="E588" s="10"/>
      <c r="F588" s="10"/>
    </row>
    <row r="589" spans="1:6" ht="53.25" customHeight="1">
      <c r="A589" s="10"/>
      <c r="B589" s="10"/>
      <c r="C589" s="10"/>
      <c r="D589" s="10"/>
      <c r="E589" s="10"/>
      <c r="F589" s="10"/>
    </row>
    <row r="590" spans="1:6" ht="17.25" customHeight="1">
      <c r="A590" s="10"/>
      <c r="B590" s="10"/>
      <c r="C590" s="10"/>
      <c r="D590" s="10"/>
      <c r="E590" s="10"/>
      <c r="F590" s="10"/>
    </row>
    <row r="591" spans="1:6" ht="15" customHeight="1">
      <c r="A591" s="10"/>
      <c r="B591" s="10"/>
      <c r="C591" s="10"/>
      <c r="D591" s="10"/>
      <c r="E591" s="10"/>
      <c r="F591" s="10"/>
    </row>
    <row r="592" spans="1:6">
      <c r="A592" s="10"/>
      <c r="B592" s="10"/>
      <c r="C592" s="10"/>
      <c r="D592" s="10"/>
      <c r="E592" s="10"/>
      <c r="F592" s="10"/>
    </row>
    <row r="593" spans="1:6">
      <c r="A593" s="10"/>
      <c r="B593" s="10"/>
      <c r="C593" s="10"/>
      <c r="D593" s="10"/>
      <c r="E593" s="10"/>
      <c r="F593" s="10"/>
    </row>
    <row r="594" spans="1:6" ht="45.75" customHeight="1">
      <c r="A594" s="10"/>
      <c r="B594" s="10"/>
      <c r="C594" s="10"/>
      <c r="D594" s="10"/>
      <c r="E594" s="10"/>
      <c r="F594" s="10"/>
    </row>
    <row r="595" spans="1:6">
      <c r="A595" s="10"/>
      <c r="B595" s="10"/>
      <c r="C595" s="10"/>
      <c r="D595" s="10"/>
      <c r="E595" s="10"/>
      <c r="F595" s="10"/>
    </row>
    <row r="596" spans="1:6" ht="15.75" customHeight="1">
      <c r="A596" s="10"/>
      <c r="B596" s="10"/>
      <c r="C596" s="10"/>
      <c r="D596" s="10"/>
      <c r="E596" s="10"/>
      <c r="F596" s="10"/>
    </row>
    <row r="597" spans="1:6">
      <c r="A597" s="10"/>
      <c r="B597" s="10"/>
      <c r="C597" s="10"/>
      <c r="D597" s="10"/>
      <c r="E597" s="10"/>
      <c r="F597" s="10"/>
    </row>
    <row r="598" spans="1:6">
      <c r="A598" s="10"/>
      <c r="B598" s="10"/>
      <c r="C598" s="10"/>
      <c r="D598" s="10"/>
      <c r="E598" s="10"/>
      <c r="F598" s="10"/>
    </row>
    <row r="599" spans="1:6" ht="59.25" customHeight="1">
      <c r="A599" s="10"/>
      <c r="B599" s="10"/>
      <c r="C599" s="10"/>
      <c r="D599" s="10"/>
      <c r="E599" s="10"/>
      <c r="F599" s="10"/>
    </row>
    <row r="600" spans="1:6" ht="13.5" customHeight="1">
      <c r="A600" s="10"/>
      <c r="B600" s="10"/>
      <c r="C600" s="10"/>
      <c r="D600" s="10"/>
      <c r="E600" s="10"/>
      <c r="F600" s="10"/>
    </row>
    <row r="601" spans="1:6" ht="15.75" customHeight="1">
      <c r="A601" s="10"/>
      <c r="B601" s="10"/>
      <c r="C601" s="10"/>
      <c r="D601" s="10"/>
      <c r="E601" s="10"/>
      <c r="F601" s="10"/>
    </row>
    <row r="602" spans="1:6">
      <c r="A602" s="10"/>
      <c r="B602" s="10"/>
      <c r="C602" s="10"/>
      <c r="D602" s="10"/>
      <c r="E602" s="10"/>
      <c r="F602" s="10"/>
    </row>
    <row r="603" spans="1:6">
      <c r="A603" s="10"/>
      <c r="B603" s="10"/>
      <c r="C603" s="10"/>
      <c r="D603" s="10"/>
      <c r="E603" s="10"/>
      <c r="F603" s="10"/>
    </row>
    <row r="604" spans="1:6" ht="51.75" customHeight="1">
      <c r="A604" s="10"/>
      <c r="B604" s="10"/>
      <c r="C604" s="10"/>
      <c r="D604" s="10"/>
      <c r="E604" s="10"/>
      <c r="F604" s="10"/>
    </row>
    <row r="605" spans="1:6" ht="15.75" customHeight="1">
      <c r="A605" s="10"/>
      <c r="B605" s="10"/>
      <c r="C605" s="10"/>
      <c r="D605" s="10"/>
      <c r="E605" s="10"/>
      <c r="F605" s="10"/>
    </row>
    <row r="606" spans="1:6" ht="17.25" customHeight="1">
      <c r="A606" s="10"/>
      <c r="B606" s="10"/>
      <c r="C606" s="10"/>
      <c r="D606" s="10"/>
      <c r="E606" s="10"/>
      <c r="F606" s="10"/>
    </row>
    <row r="607" spans="1:6">
      <c r="A607" s="10"/>
      <c r="B607" s="10"/>
      <c r="C607" s="10"/>
      <c r="D607" s="10"/>
      <c r="E607" s="10"/>
      <c r="F607" s="10"/>
    </row>
    <row r="608" spans="1:6">
      <c r="A608" s="10"/>
      <c r="B608" s="10"/>
      <c r="C608" s="10"/>
      <c r="D608" s="10"/>
      <c r="E608" s="10"/>
      <c r="F608" s="10"/>
    </row>
    <row r="609" spans="1:6" ht="112.5" customHeight="1">
      <c r="A609" s="10"/>
      <c r="B609" s="10"/>
      <c r="C609" s="10"/>
      <c r="D609" s="10"/>
      <c r="E609" s="10"/>
      <c r="F609" s="10"/>
    </row>
    <row r="610" spans="1:6" ht="15" customHeight="1">
      <c r="A610" s="10"/>
      <c r="B610" s="10"/>
      <c r="C610" s="10"/>
      <c r="D610" s="10"/>
      <c r="E610" s="10"/>
      <c r="F610" s="10"/>
    </row>
    <row r="611" spans="1:6" ht="17.25" customHeight="1">
      <c r="A611" s="10"/>
      <c r="B611" s="10"/>
      <c r="C611" s="10"/>
      <c r="D611" s="10"/>
      <c r="E611" s="10"/>
      <c r="F611" s="10"/>
    </row>
    <row r="612" spans="1:6">
      <c r="A612" s="10"/>
      <c r="B612" s="10"/>
      <c r="C612" s="10"/>
      <c r="D612" s="10"/>
      <c r="E612" s="10"/>
      <c r="F612" s="10"/>
    </row>
    <row r="613" spans="1:6">
      <c r="A613" s="10"/>
      <c r="B613" s="10"/>
      <c r="C613" s="10"/>
      <c r="D613" s="10"/>
      <c r="E613" s="10"/>
      <c r="F613" s="10"/>
    </row>
    <row r="614" spans="1:6" ht="49.5" customHeight="1">
      <c r="A614" s="10"/>
      <c r="B614" s="10"/>
      <c r="C614" s="10"/>
      <c r="D614" s="10"/>
      <c r="E614" s="10"/>
      <c r="F614" s="10"/>
    </row>
    <row r="615" spans="1:6" ht="16.5" customHeight="1">
      <c r="A615" s="10"/>
      <c r="B615" s="10"/>
      <c r="C615" s="10"/>
      <c r="D615" s="10"/>
      <c r="E615" s="10"/>
      <c r="F615" s="10"/>
    </row>
    <row r="616" spans="1:6" ht="16.5" customHeight="1">
      <c r="A616" s="10"/>
      <c r="B616" s="10"/>
      <c r="C616" s="10"/>
      <c r="D616" s="10"/>
      <c r="E616" s="10"/>
      <c r="F616" s="10"/>
    </row>
    <row r="617" spans="1:6">
      <c r="A617" s="10"/>
      <c r="B617" s="10"/>
      <c r="C617" s="10"/>
      <c r="D617" s="10"/>
      <c r="E617" s="10"/>
      <c r="F617" s="10"/>
    </row>
    <row r="618" spans="1:6">
      <c r="A618" s="10"/>
      <c r="B618" s="10"/>
      <c r="C618" s="10"/>
      <c r="D618" s="10"/>
      <c r="E618" s="10"/>
      <c r="F618" s="10"/>
    </row>
    <row r="619" spans="1:6" ht="51" customHeight="1">
      <c r="A619" s="10"/>
      <c r="B619" s="10"/>
      <c r="C619" s="10"/>
      <c r="D619" s="10"/>
      <c r="E619" s="10"/>
      <c r="F619" s="10"/>
    </row>
    <row r="620" spans="1:6" ht="15" customHeight="1">
      <c r="A620" s="10"/>
      <c r="B620" s="10"/>
      <c r="C620" s="10"/>
      <c r="D620" s="10"/>
      <c r="E620" s="10"/>
      <c r="F620" s="10"/>
    </row>
    <row r="621" spans="1:6" ht="13.5" customHeight="1">
      <c r="A621" s="10"/>
      <c r="B621" s="10"/>
      <c r="C621" s="10"/>
      <c r="D621" s="10"/>
      <c r="E621" s="10"/>
      <c r="F621" s="10"/>
    </row>
    <row r="622" spans="1:6">
      <c r="A622" s="10"/>
      <c r="B622" s="10"/>
      <c r="C622" s="10"/>
      <c r="D622" s="10"/>
      <c r="E622" s="10"/>
      <c r="F622" s="10"/>
    </row>
    <row r="623" spans="1:6">
      <c r="A623" s="10"/>
      <c r="B623" s="10"/>
      <c r="C623" s="10"/>
      <c r="D623" s="10"/>
      <c r="E623" s="10"/>
      <c r="F623" s="10"/>
    </row>
    <row r="624" spans="1:6" ht="52.5" customHeight="1">
      <c r="A624" s="10"/>
      <c r="B624" s="10"/>
      <c r="C624" s="10"/>
      <c r="D624" s="10"/>
      <c r="E624" s="10"/>
      <c r="F624" s="10"/>
    </row>
    <row r="625" spans="1:6">
      <c r="A625" s="10"/>
      <c r="B625" s="10"/>
      <c r="C625" s="10"/>
      <c r="D625" s="10"/>
      <c r="E625" s="10"/>
      <c r="F625" s="10"/>
    </row>
    <row r="626" spans="1:6">
      <c r="A626" s="10"/>
      <c r="B626" s="10"/>
      <c r="C626" s="10"/>
      <c r="D626" s="10"/>
      <c r="E626" s="10"/>
      <c r="F626" s="10"/>
    </row>
    <row r="627" spans="1:6">
      <c r="A627" s="10"/>
      <c r="B627" s="10"/>
      <c r="C627" s="10"/>
      <c r="D627" s="10"/>
      <c r="E627" s="10"/>
      <c r="F627" s="10"/>
    </row>
    <row r="628" spans="1:6">
      <c r="A628" s="10"/>
      <c r="B628" s="10"/>
      <c r="C628" s="10"/>
      <c r="D628" s="10"/>
      <c r="E628" s="10"/>
      <c r="F628" s="10"/>
    </row>
    <row r="629" spans="1:6" ht="49.5" customHeight="1">
      <c r="A629" s="10"/>
      <c r="B629" s="10"/>
      <c r="C629" s="10"/>
      <c r="D629" s="10"/>
      <c r="E629" s="10"/>
      <c r="F629" s="10"/>
    </row>
    <row r="630" spans="1:6">
      <c r="A630" s="10"/>
      <c r="B630" s="10"/>
      <c r="C630" s="10"/>
      <c r="D630" s="10"/>
      <c r="E630" s="10"/>
      <c r="F630" s="10"/>
    </row>
    <row r="631" spans="1:6" ht="14.25" customHeight="1">
      <c r="A631" s="10"/>
      <c r="B631" s="10"/>
      <c r="C631" s="10"/>
      <c r="D631" s="10"/>
      <c r="E631" s="10"/>
      <c r="F631" s="10"/>
    </row>
    <row r="632" spans="1:6">
      <c r="A632" s="10"/>
      <c r="B632" s="10"/>
      <c r="C632" s="10"/>
      <c r="D632" s="10"/>
      <c r="E632" s="10"/>
      <c r="F632" s="10"/>
    </row>
    <row r="633" spans="1:6">
      <c r="A633" s="10"/>
      <c r="B633" s="10"/>
      <c r="C633" s="10"/>
      <c r="D633" s="10"/>
      <c r="E633" s="10"/>
      <c r="F633" s="10"/>
    </row>
    <row r="634" spans="1:6" ht="51.75" customHeight="1">
      <c r="A634" s="10"/>
      <c r="B634" s="10"/>
      <c r="C634" s="10"/>
      <c r="D634" s="10"/>
      <c r="E634" s="10"/>
      <c r="F634" s="10"/>
    </row>
    <row r="635" spans="1:6">
      <c r="A635" s="10"/>
      <c r="B635" s="10"/>
      <c r="C635" s="10"/>
      <c r="D635" s="10"/>
      <c r="E635" s="10"/>
      <c r="F635" s="10"/>
    </row>
    <row r="636" spans="1:6" ht="15" customHeight="1">
      <c r="A636" s="10"/>
      <c r="B636" s="10"/>
      <c r="C636" s="10"/>
      <c r="D636" s="10"/>
      <c r="E636" s="10"/>
      <c r="F636" s="10"/>
    </row>
    <row r="637" spans="1:6">
      <c r="A637" s="10"/>
      <c r="B637" s="10"/>
      <c r="C637" s="10"/>
      <c r="D637" s="10"/>
      <c r="E637" s="10"/>
      <c r="F637" s="10"/>
    </row>
    <row r="638" spans="1:6">
      <c r="A638" s="10"/>
      <c r="B638" s="10"/>
      <c r="C638" s="10"/>
      <c r="D638" s="10"/>
      <c r="E638" s="10"/>
      <c r="F638" s="10"/>
    </row>
    <row r="639" spans="1:6" ht="54" customHeight="1">
      <c r="A639" s="10"/>
      <c r="B639" s="10"/>
      <c r="C639" s="10"/>
      <c r="D639" s="10"/>
      <c r="E639" s="10"/>
      <c r="F639" s="10"/>
    </row>
    <row r="640" spans="1:6">
      <c r="A640" s="10"/>
      <c r="B640" s="10"/>
      <c r="C640" s="10"/>
      <c r="D640" s="10"/>
      <c r="E640" s="10"/>
      <c r="F640" s="10"/>
    </row>
    <row r="641" spans="1:6" ht="15" customHeight="1">
      <c r="A641" s="10"/>
      <c r="B641" s="10"/>
      <c r="C641" s="10"/>
      <c r="D641" s="10"/>
      <c r="E641" s="10"/>
      <c r="F641" s="10"/>
    </row>
    <row r="642" spans="1:6">
      <c r="A642" s="10"/>
      <c r="B642" s="10"/>
      <c r="C642" s="10"/>
      <c r="D642" s="10"/>
      <c r="E642" s="10"/>
      <c r="F642" s="10"/>
    </row>
    <row r="643" spans="1:6">
      <c r="A643" s="10"/>
      <c r="B643" s="10"/>
      <c r="C643" s="10"/>
      <c r="D643" s="10"/>
      <c r="E643" s="10"/>
      <c r="F643" s="10"/>
    </row>
    <row r="644" spans="1:6" ht="55.5" customHeight="1">
      <c r="A644" s="10"/>
      <c r="B644" s="10"/>
      <c r="C644" s="10"/>
      <c r="D644" s="10"/>
      <c r="E644" s="10"/>
      <c r="F644" s="10"/>
    </row>
    <row r="645" spans="1:6">
      <c r="A645" s="10"/>
      <c r="B645" s="10"/>
      <c r="C645" s="10"/>
      <c r="D645" s="10"/>
      <c r="E645" s="10"/>
      <c r="F645" s="10"/>
    </row>
    <row r="646" spans="1:6" ht="15" customHeight="1">
      <c r="A646" s="10"/>
      <c r="B646" s="10"/>
      <c r="C646" s="10"/>
      <c r="D646" s="10"/>
      <c r="E646" s="10"/>
      <c r="F646" s="10"/>
    </row>
    <row r="647" spans="1:6">
      <c r="A647" s="10"/>
      <c r="B647" s="10"/>
      <c r="C647" s="10"/>
      <c r="D647" s="10"/>
      <c r="E647" s="10"/>
      <c r="F647" s="10"/>
    </row>
    <row r="648" spans="1:6">
      <c r="A648" s="10"/>
      <c r="B648" s="10"/>
      <c r="C648" s="10"/>
      <c r="D648" s="10"/>
      <c r="E648" s="10"/>
      <c r="F648" s="10"/>
    </row>
    <row r="649" spans="1:6" ht="48" customHeight="1">
      <c r="A649" s="10"/>
      <c r="B649" s="10"/>
      <c r="C649" s="10"/>
      <c r="D649" s="10"/>
      <c r="E649" s="10"/>
      <c r="F649" s="10"/>
    </row>
    <row r="650" spans="1:6">
      <c r="A650" s="10"/>
      <c r="B650" s="10"/>
      <c r="C650" s="10"/>
      <c r="D650" s="10"/>
      <c r="E650" s="10"/>
      <c r="F650" s="10"/>
    </row>
    <row r="651" spans="1:6" ht="15" customHeight="1">
      <c r="A651" s="10"/>
      <c r="B651" s="10"/>
      <c r="C651" s="10"/>
      <c r="D651" s="10"/>
      <c r="E651" s="10"/>
      <c r="F651" s="10"/>
    </row>
    <row r="652" spans="1:6">
      <c r="A652" s="10"/>
      <c r="B652" s="10"/>
      <c r="C652" s="10"/>
      <c r="D652" s="10"/>
      <c r="E652" s="10"/>
      <c r="F652" s="10"/>
    </row>
    <row r="653" spans="1:6">
      <c r="A653" s="10"/>
      <c r="B653" s="10"/>
      <c r="C653" s="10"/>
      <c r="D653" s="10"/>
      <c r="E653" s="10"/>
      <c r="F653" s="10"/>
    </row>
    <row r="654" spans="1:6" ht="50.25" customHeight="1">
      <c r="A654" s="10"/>
      <c r="B654" s="10"/>
      <c r="C654" s="10"/>
      <c r="D654" s="10"/>
      <c r="E654" s="10"/>
      <c r="F654" s="10"/>
    </row>
    <row r="655" spans="1:6" ht="15" customHeight="1">
      <c r="A655" s="10"/>
      <c r="B655" s="10"/>
      <c r="C655" s="10"/>
      <c r="D655" s="10"/>
      <c r="E655" s="10"/>
      <c r="F655" s="10"/>
    </row>
    <row r="656" spans="1:6" ht="16.5" customHeight="1">
      <c r="A656" s="10"/>
      <c r="B656" s="10"/>
      <c r="C656" s="10"/>
      <c r="D656" s="10"/>
      <c r="E656" s="10"/>
      <c r="F656" s="10"/>
    </row>
    <row r="657" spans="1:6" ht="15" customHeight="1">
      <c r="A657" s="10"/>
      <c r="B657" s="10"/>
      <c r="C657" s="10"/>
      <c r="D657" s="10"/>
      <c r="E657" s="10"/>
      <c r="F657" s="10"/>
    </row>
    <row r="658" spans="1:6" ht="15" customHeight="1">
      <c r="A658" s="10"/>
      <c r="B658" s="10"/>
      <c r="C658" s="10"/>
      <c r="D658" s="10"/>
      <c r="E658" s="10"/>
      <c r="F658" s="10"/>
    </row>
    <row r="659" spans="1:6" ht="54" customHeight="1">
      <c r="A659" s="10"/>
      <c r="B659" s="10"/>
      <c r="C659" s="10"/>
      <c r="D659" s="10"/>
      <c r="E659" s="10"/>
      <c r="F659" s="10"/>
    </row>
    <row r="660" spans="1:6" ht="15.75" customHeight="1">
      <c r="A660" s="10"/>
      <c r="B660" s="10"/>
      <c r="C660" s="10"/>
      <c r="D660" s="10"/>
      <c r="E660" s="10"/>
      <c r="F660" s="10"/>
    </row>
    <row r="661" spans="1:6" ht="14.25" customHeight="1">
      <c r="A661" s="10"/>
      <c r="B661" s="10"/>
      <c r="C661" s="10"/>
      <c r="D661" s="10"/>
      <c r="E661" s="10"/>
      <c r="F661" s="10"/>
    </row>
    <row r="662" spans="1:6" ht="13.5" customHeight="1">
      <c r="A662" s="10"/>
      <c r="B662" s="10"/>
      <c r="C662" s="10"/>
      <c r="D662" s="10"/>
      <c r="E662" s="10"/>
      <c r="F662" s="10"/>
    </row>
    <row r="663" spans="1:6">
      <c r="A663" s="10"/>
      <c r="B663" s="10"/>
      <c r="C663" s="10"/>
      <c r="D663" s="10"/>
      <c r="E663" s="10"/>
      <c r="F663" s="10"/>
    </row>
    <row r="664" spans="1:6" ht="52.5" customHeight="1">
      <c r="A664" s="10"/>
      <c r="B664" s="10"/>
      <c r="C664" s="10"/>
      <c r="D664" s="10"/>
      <c r="E664" s="10"/>
      <c r="F664" s="10"/>
    </row>
    <row r="665" spans="1:6">
      <c r="A665" s="10"/>
      <c r="B665" s="10"/>
      <c r="C665" s="10"/>
      <c r="D665" s="10"/>
      <c r="E665" s="10"/>
      <c r="F665" s="10"/>
    </row>
    <row r="666" spans="1:6" ht="12.75" customHeight="1">
      <c r="A666" s="10"/>
      <c r="B666" s="10"/>
      <c r="C666" s="10"/>
      <c r="D666" s="10"/>
      <c r="E666" s="10"/>
      <c r="F666" s="10"/>
    </row>
    <row r="667" spans="1:6">
      <c r="A667" s="10"/>
      <c r="B667" s="10"/>
      <c r="C667" s="10"/>
      <c r="D667" s="10"/>
      <c r="E667" s="10"/>
      <c r="F667" s="10"/>
    </row>
    <row r="668" spans="1:6">
      <c r="A668" s="10"/>
      <c r="B668" s="10"/>
      <c r="C668" s="10"/>
      <c r="D668" s="10"/>
      <c r="E668" s="10"/>
      <c r="F668" s="10"/>
    </row>
    <row r="669" spans="1:6" ht="54" customHeight="1">
      <c r="A669" s="10"/>
      <c r="B669" s="10"/>
      <c r="C669" s="10"/>
      <c r="D669" s="10"/>
      <c r="E669" s="10"/>
      <c r="F669" s="10"/>
    </row>
    <row r="670" spans="1:6">
      <c r="A670" s="10"/>
      <c r="B670" s="10"/>
      <c r="C670" s="10"/>
      <c r="D670" s="10"/>
      <c r="E670" s="10"/>
      <c r="F670" s="10"/>
    </row>
    <row r="671" spans="1:6" ht="16.5" customHeight="1">
      <c r="A671" s="10"/>
      <c r="B671" s="10"/>
      <c r="C671" s="10"/>
      <c r="D671" s="10"/>
      <c r="E671" s="10"/>
      <c r="F671" s="10"/>
    </row>
    <row r="672" spans="1:6">
      <c r="A672" s="10"/>
      <c r="B672" s="10"/>
      <c r="C672" s="10"/>
      <c r="D672" s="10"/>
      <c r="E672" s="10"/>
      <c r="F672" s="10"/>
    </row>
    <row r="673" spans="1:6">
      <c r="A673" s="10"/>
      <c r="B673" s="10"/>
      <c r="C673" s="10"/>
      <c r="D673" s="10"/>
      <c r="E673" s="10"/>
      <c r="F673" s="10"/>
    </row>
    <row r="674" spans="1:6" ht="51" customHeight="1">
      <c r="A674" s="10"/>
      <c r="B674" s="10"/>
      <c r="C674" s="10"/>
      <c r="D674" s="10"/>
      <c r="E674" s="10"/>
      <c r="F674" s="10"/>
    </row>
    <row r="675" spans="1:6">
      <c r="A675" s="10"/>
      <c r="B675" s="10"/>
      <c r="C675" s="10"/>
      <c r="D675" s="10"/>
      <c r="E675" s="10"/>
      <c r="F675" s="10"/>
    </row>
    <row r="676" spans="1:6" ht="15" customHeight="1">
      <c r="A676" s="10"/>
      <c r="B676" s="10"/>
      <c r="C676" s="10"/>
      <c r="D676" s="10"/>
      <c r="E676" s="10"/>
      <c r="F676" s="10"/>
    </row>
    <row r="677" spans="1:6">
      <c r="A677" s="10"/>
      <c r="B677" s="10"/>
      <c r="C677" s="10"/>
      <c r="D677" s="10"/>
      <c r="E677" s="10"/>
      <c r="F677" s="10"/>
    </row>
    <row r="678" spans="1:6">
      <c r="A678" s="10"/>
      <c r="B678" s="10"/>
      <c r="C678" s="10"/>
      <c r="D678" s="10"/>
      <c r="E678" s="10"/>
      <c r="F678" s="10"/>
    </row>
    <row r="679" spans="1:6" ht="51.75" customHeight="1">
      <c r="A679" s="10"/>
      <c r="B679" s="10"/>
      <c r="C679" s="10"/>
      <c r="D679" s="10"/>
      <c r="E679" s="10"/>
      <c r="F679" s="10"/>
    </row>
    <row r="680" spans="1:6">
      <c r="A680" s="10"/>
      <c r="B680" s="10"/>
      <c r="C680" s="10"/>
      <c r="D680" s="10"/>
      <c r="E680" s="10"/>
      <c r="F680" s="10"/>
    </row>
    <row r="681" spans="1:6" ht="15" customHeight="1">
      <c r="A681" s="10"/>
      <c r="B681" s="10"/>
      <c r="C681" s="10"/>
      <c r="D681" s="10"/>
      <c r="E681" s="10"/>
      <c r="F681" s="10"/>
    </row>
    <row r="682" spans="1:6">
      <c r="A682" s="10"/>
      <c r="B682" s="10"/>
      <c r="C682" s="10"/>
      <c r="D682" s="10"/>
      <c r="E682" s="10"/>
      <c r="F682" s="10"/>
    </row>
    <row r="683" spans="1:6">
      <c r="A683" s="10"/>
      <c r="B683" s="10"/>
      <c r="C683" s="10"/>
      <c r="D683" s="10"/>
      <c r="E683" s="10"/>
      <c r="F683" s="10"/>
    </row>
    <row r="684" spans="1:6" ht="56.25" customHeight="1">
      <c r="A684" s="10"/>
      <c r="B684" s="10"/>
      <c r="C684" s="10"/>
      <c r="D684" s="10"/>
      <c r="E684" s="10"/>
      <c r="F684" s="10"/>
    </row>
    <row r="685" spans="1:6">
      <c r="A685" s="10"/>
      <c r="B685" s="10"/>
      <c r="C685" s="10"/>
      <c r="D685" s="10"/>
      <c r="E685" s="10"/>
      <c r="F685" s="10"/>
    </row>
    <row r="686" spans="1:6" ht="15" customHeight="1">
      <c r="A686" s="10"/>
      <c r="B686" s="10"/>
      <c r="C686" s="10"/>
      <c r="D686" s="10"/>
      <c r="E686" s="10"/>
      <c r="F686" s="10"/>
    </row>
    <row r="687" spans="1:6">
      <c r="A687" s="10"/>
      <c r="B687" s="10"/>
      <c r="C687" s="10"/>
      <c r="D687" s="10"/>
      <c r="E687" s="10"/>
      <c r="F687" s="10"/>
    </row>
    <row r="688" spans="1:6">
      <c r="A688" s="10"/>
      <c r="B688" s="10"/>
      <c r="C688" s="10"/>
      <c r="D688" s="10"/>
      <c r="E688" s="10"/>
      <c r="F688" s="10"/>
    </row>
    <row r="689" spans="1:6" ht="51" customHeight="1">
      <c r="A689" s="10"/>
      <c r="B689" s="10"/>
      <c r="C689" s="10"/>
      <c r="D689" s="10"/>
      <c r="E689" s="10"/>
      <c r="F689" s="10"/>
    </row>
    <row r="690" spans="1:6">
      <c r="A690" s="10"/>
      <c r="B690" s="10"/>
      <c r="C690" s="10"/>
      <c r="D690" s="10"/>
      <c r="E690" s="10"/>
      <c r="F690" s="10"/>
    </row>
    <row r="691" spans="1:6" ht="15.75" customHeight="1">
      <c r="A691" s="10"/>
      <c r="B691" s="10"/>
      <c r="C691" s="10"/>
      <c r="D691" s="10"/>
      <c r="E691" s="10"/>
      <c r="F691" s="10"/>
    </row>
    <row r="692" spans="1:6">
      <c r="A692" s="10"/>
      <c r="B692" s="10"/>
      <c r="C692" s="10"/>
      <c r="D692" s="10"/>
      <c r="E692" s="10"/>
      <c r="F692" s="10"/>
    </row>
    <row r="693" spans="1:6">
      <c r="A693" s="10"/>
      <c r="B693" s="10"/>
      <c r="C693" s="10"/>
      <c r="D693" s="10"/>
      <c r="E693" s="10"/>
      <c r="F693" s="10"/>
    </row>
    <row r="694" spans="1:6" ht="53.25" customHeight="1">
      <c r="A694" s="10"/>
      <c r="B694" s="10"/>
      <c r="C694" s="10"/>
      <c r="D694" s="10"/>
      <c r="E694" s="10"/>
      <c r="F694" s="10"/>
    </row>
    <row r="695" spans="1:6">
      <c r="A695" s="10"/>
      <c r="B695" s="10"/>
      <c r="C695" s="10"/>
      <c r="D695" s="10"/>
      <c r="E695" s="10"/>
      <c r="F695" s="10"/>
    </row>
    <row r="696" spans="1:6" ht="15" customHeight="1">
      <c r="A696" s="10"/>
      <c r="B696" s="10"/>
      <c r="C696" s="10"/>
      <c r="D696" s="10"/>
      <c r="E696" s="10"/>
      <c r="F696" s="10"/>
    </row>
    <row r="697" spans="1:6">
      <c r="A697" s="10"/>
      <c r="B697" s="10"/>
      <c r="C697" s="10"/>
      <c r="D697" s="10"/>
      <c r="E697" s="10"/>
      <c r="F697" s="10"/>
    </row>
    <row r="698" spans="1:6">
      <c r="A698" s="10"/>
      <c r="B698" s="10"/>
      <c r="C698" s="10"/>
      <c r="D698" s="10"/>
      <c r="E698" s="10"/>
      <c r="F698" s="10"/>
    </row>
    <row r="699" spans="1:6" ht="54.75" customHeight="1">
      <c r="A699" s="10"/>
      <c r="B699" s="10"/>
      <c r="C699" s="10"/>
      <c r="D699" s="10"/>
      <c r="E699" s="10"/>
      <c r="F699" s="10"/>
    </row>
    <row r="700" spans="1:6">
      <c r="A700" s="10"/>
      <c r="B700" s="10"/>
      <c r="C700" s="10"/>
      <c r="D700" s="10"/>
      <c r="E700" s="10"/>
      <c r="F700" s="10"/>
    </row>
    <row r="701" spans="1:6" ht="15" customHeight="1">
      <c r="A701" s="10"/>
      <c r="B701" s="10"/>
      <c r="C701" s="10"/>
      <c r="D701" s="10"/>
      <c r="E701" s="10"/>
      <c r="F701" s="10"/>
    </row>
    <row r="702" spans="1:6">
      <c r="A702" s="10"/>
      <c r="B702" s="10"/>
      <c r="C702" s="10"/>
      <c r="D702" s="10"/>
      <c r="E702" s="10"/>
      <c r="F702" s="10"/>
    </row>
    <row r="703" spans="1:6">
      <c r="A703" s="10"/>
      <c r="B703" s="10"/>
      <c r="C703" s="10"/>
      <c r="D703" s="10"/>
      <c r="E703" s="10"/>
      <c r="F703" s="10"/>
    </row>
    <row r="704" spans="1:6" ht="62.25" customHeight="1">
      <c r="A704" s="10"/>
      <c r="B704" s="10"/>
      <c r="C704" s="10"/>
      <c r="D704" s="10"/>
      <c r="E704" s="10"/>
      <c r="F704" s="10"/>
    </row>
    <row r="705" spans="1:6">
      <c r="A705" s="10"/>
      <c r="B705" s="10"/>
      <c r="C705" s="10"/>
      <c r="D705" s="10"/>
      <c r="E705" s="10"/>
      <c r="F705" s="10"/>
    </row>
    <row r="706" spans="1:6" ht="21" customHeight="1">
      <c r="A706" s="10"/>
      <c r="B706" s="10"/>
      <c r="C706" s="10"/>
      <c r="D706" s="10"/>
      <c r="E706" s="10"/>
      <c r="F706" s="10"/>
    </row>
    <row r="707" spans="1:6">
      <c r="A707" s="10"/>
      <c r="B707" s="10"/>
      <c r="C707" s="10"/>
      <c r="D707" s="10"/>
      <c r="E707" s="10"/>
      <c r="F707" s="10"/>
    </row>
    <row r="708" spans="1:6" ht="17.25" customHeight="1">
      <c r="A708" s="10"/>
      <c r="B708" s="10"/>
      <c r="C708" s="10"/>
      <c r="D708" s="10"/>
      <c r="E708" s="10"/>
      <c r="F708" s="10"/>
    </row>
    <row r="709" spans="1:6" ht="47.25" customHeight="1">
      <c r="A709" s="10"/>
      <c r="B709" s="10"/>
      <c r="C709" s="10"/>
      <c r="D709" s="10"/>
      <c r="E709" s="10"/>
      <c r="F709" s="10"/>
    </row>
    <row r="710" spans="1:6">
      <c r="A710" s="10"/>
      <c r="B710" s="10"/>
      <c r="C710" s="10"/>
      <c r="D710" s="10"/>
      <c r="E710" s="10"/>
      <c r="F710" s="10"/>
    </row>
    <row r="711" spans="1:6">
      <c r="A711" s="10"/>
      <c r="B711" s="10"/>
      <c r="C711" s="10"/>
      <c r="D711" s="10"/>
      <c r="E711" s="10"/>
      <c r="F711" s="10"/>
    </row>
    <row r="712" spans="1:6">
      <c r="A712" s="10"/>
      <c r="B712" s="10"/>
      <c r="C712" s="10"/>
      <c r="D712" s="10"/>
      <c r="E712" s="10"/>
      <c r="F712" s="10"/>
    </row>
    <row r="713" spans="1:6">
      <c r="A713" s="10"/>
      <c r="B713" s="10"/>
      <c r="C713" s="10"/>
      <c r="D713" s="10"/>
      <c r="E713" s="10"/>
      <c r="F713" s="10"/>
    </row>
    <row r="714" spans="1:6" ht="60.75" customHeight="1">
      <c r="A714" s="10"/>
      <c r="B714" s="10"/>
      <c r="C714" s="10"/>
      <c r="D714" s="10"/>
      <c r="E714" s="10"/>
      <c r="F714" s="10"/>
    </row>
    <row r="715" spans="1:6">
      <c r="A715" s="10"/>
      <c r="B715" s="10"/>
      <c r="C715" s="10"/>
      <c r="D715" s="10"/>
      <c r="E715" s="10"/>
      <c r="F715" s="10"/>
    </row>
    <row r="716" spans="1:6">
      <c r="A716" s="10"/>
      <c r="B716" s="10"/>
      <c r="C716" s="10"/>
      <c r="D716" s="10"/>
      <c r="E716" s="10"/>
      <c r="F716" s="10"/>
    </row>
    <row r="717" spans="1:6">
      <c r="A717" s="10"/>
      <c r="B717" s="10"/>
      <c r="C717" s="10"/>
      <c r="D717" s="10"/>
      <c r="E717" s="10"/>
      <c r="F717" s="10"/>
    </row>
    <row r="718" spans="1:6" ht="18.75" customHeight="1">
      <c r="A718" s="10"/>
      <c r="B718" s="10"/>
      <c r="C718" s="10"/>
      <c r="D718" s="10"/>
      <c r="E718" s="10"/>
      <c r="F718" s="10"/>
    </row>
    <row r="719" spans="1:6" ht="57" customHeight="1">
      <c r="A719" s="10"/>
      <c r="B719" s="10"/>
      <c r="C719" s="10"/>
      <c r="D719" s="10"/>
      <c r="E719" s="10"/>
      <c r="F719" s="10"/>
    </row>
    <row r="720" spans="1:6" ht="15.75" customHeight="1">
      <c r="A720" s="10"/>
      <c r="B720" s="10"/>
      <c r="C720" s="10"/>
      <c r="D720" s="10"/>
      <c r="E720" s="10"/>
      <c r="F720" s="10"/>
    </row>
    <row r="721" spans="1:6">
      <c r="A721" s="10"/>
      <c r="B721" s="10"/>
      <c r="C721" s="10"/>
      <c r="D721" s="10"/>
      <c r="E721" s="10"/>
      <c r="F721" s="10"/>
    </row>
    <row r="722" spans="1:6">
      <c r="A722" s="10"/>
      <c r="B722" s="10"/>
      <c r="C722" s="10"/>
      <c r="D722" s="10"/>
      <c r="E722" s="10"/>
      <c r="F722" s="10"/>
    </row>
    <row r="723" spans="1:6" ht="16.5" customHeight="1">
      <c r="A723" s="10"/>
      <c r="B723" s="10"/>
      <c r="C723" s="10"/>
      <c r="D723" s="10"/>
      <c r="E723" s="10"/>
      <c r="F723" s="10"/>
    </row>
    <row r="724" spans="1:6" ht="55.5" customHeight="1">
      <c r="A724" s="10"/>
      <c r="B724" s="10"/>
      <c r="C724" s="10"/>
      <c r="D724" s="10"/>
      <c r="E724" s="10"/>
      <c r="F724" s="10"/>
    </row>
    <row r="725" spans="1:6">
      <c r="A725" s="10"/>
      <c r="B725" s="10"/>
      <c r="C725" s="10"/>
      <c r="D725" s="10"/>
      <c r="E725" s="10"/>
      <c r="F725" s="10"/>
    </row>
    <row r="726" spans="1:6" ht="15.75" customHeight="1">
      <c r="A726" s="10"/>
      <c r="B726" s="10"/>
      <c r="C726" s="10"/>
      <c r="D726" s="10"/>
      <c r="E726" s="10"/>
      <c r="F726" s="10"/>
    </row>
    <row r="727" spans="1:6">
      <c r="A727" s="10"/>
      <c r="B727" s="10"/>
      <c r="C727" s="10"/>
      <c r="D727" s="10"/>
      <c r="E727" s="10"/>
      <c r="F727" s="10"/>
    </row>
    <row r="728" spans="1:6">
      <c r="A728" s="10"/>
      <c r="B728" s="10"/>
      <c r="C728" s="10"/>
      <c r="D728" s="10"/>
      <c r="E728" s="10"/>
      <c r="F728" s="10"/>
    </row>
    <row r="729" spans="1:6" ht="51" customHeight="1">
      <c r="A729" s="10"/>
      <c r="B729" s="10"/>
      <c r="C729" s="10"/>
      <c r="D729" s="10"/>
      <c r="E729" s="10"/>
      <c r="F729" s="10"/>
    </row>
    <row r="730" spans="1:6">
      <c r="A730" s="10"/>
      <c r="B730" s="10"/>
      <c r="C730" s="10"/>
      <c r="D730" s="10"/>
      <c r="E730" s="10"/>
      <c r="F730" s="10"/>
    </row>
    <row r="731" spans="1:6">
      <c r="A731" s="10"/>
      <c r="B731" s="10"/>
      <c r="C731" s="10"/>
      <c r="D731" s="10"/>
      <c r="E731" s="10"/>
      <c r="F731" s="10"/>
    </row>
    <row r="732" spans="1:6">
      <c r="A732" s="10"/>
      <c r="B732" s="10"/>
      <c r="C732" s="10"/>
      <c r="D732" s="10"/>
      <c r="E732" s="10"/>
      <c r="F732" s="10"/>
    </row>
    <row r="733" spans="1:6">
      <c r="A733" s="10"/>
      <c r="B733" s="10"/>
      <c r="C733" s="10"/>
      <c r="D733" s="10"/>
      <c r="E733" s="10"/>
      <c r="F733" s="10"/>
    </row>
    <row r="734" spans="1:6" ht="45.75" customHeight="1">
      <c r="A734" s="10"/>
      <c r="B734" s="10"/>
      <c r="C734" s="10"/>
      <c r="D734" s="10"/>
      <c r="E734" s="10"/>
      <c r="F734" s="10"/>
    </row>
    <row r="735" spans="1:6">
      <c r="A735" s="10"/>
      <c r="B735" s="10"/>
      <c r="C735" s="10"/>
      <c r="D735" s="10"/>
      <c r="E735" s="10"/>
      <c r="F735" s="10"/>
    </row>
    <row r="736" spans="1:6">
      <c r="A736" s="10"/>
      <c r="B736" s="10"/>
      <c r="C736" s="10"/>
      <c r="D736" s="10"/>
      <c r="E736" s="10"/>
      <c r="F736" s="10"/>
    </row>
    <row r="737" spans="1:6">
      <c r="A737" s="10"/>
      <c r="B737" s="10"/>
      <c r="C737" s="10"/>
      <c r="D737" s="10"/>
      <c r="E737" s="10"/>
      <c r="F737" s="10"/>
    </row>
    <row r="738" spans="1:6">
      <c r="A738" s="10"/>
      <c r="B738" s="10"/>
      <c r="C738" s="10"/>
      <c r="D738" s="10"/>
      <c r="E738" s="10"/>
      <c r="F738" s="10"/>
    </row>
    <row r="739" spans="1:6" ht="48.75" customHeight="1">
      <c r="A739" s="10"/>
      <c r="B739" s="10"/>
      <c r="C739" s="10"/>
      <c r="D739" s="10"/>
      <c r="E739" s="10"/>
      <c r="F739" s="10"/>
    </row>
    <row r="740" spans="1:6">
      <c r="A740" s="10"/>
      <c r="B740" s="10"/>
      <c r="C740" s="10"/>
      <c r="D740" s="10"/>
      <c r="E740" s="10"/>
      <c r="F740" s="10"/>
    </row>
    <row r="741" spans="1:6">
      <c r="A741" s="10"/>
      <c r="B741" s="10"/>
      <c r="C741" s="10"/>
      <c r="D741" s="10"/>
      <c r="E741" s="10"/>
      <c r="F741" s="10"/>
    </row>
    <row r="742" spans="1:6">
      <c r="A742" s="10"/>
      <c r="B742" s="10"/>
      <c r="C742" s="10"/>
      <c r="D742" s="10"/>
      <c r="E742" s="10"/>
      <c r="F742" s="10"/>
    </row>
    <row r="743" spans="1:6">
      <c r="A743" s="10"/>
      <c r="B743" s="10"/>
      <c r="C743" s="10"/>
      <c r="D743" s="10"/>
      <c r="E743" s="10"/>
      <c r="F743" s="10"/>
    </row>
    <row r="744" spans="1:6" ht="51" customHeight="1">
      <c r="A744" s="10"/>
      <c r="B744" s="10"/>
      <c r="C744" s="10"/>
      <c r="D744" s="10"/>
      <c r="E744" s="10"/>
      <c r="F744" s="10"/>
    </row>
    <row r="745" spans="1:6">
      <c r="A745" s="10"/>
      <c r="B745" s="10"/>
      <c r="C745" s="10"/>
      <c r="D745" s="10"/>
      <c r="E745" s="10"/>
      <c r="F745" s="10"/>
    </row>
    <row r="746" spans="1:6">
      <c r="A746" s="10"/>
      <c r="B746" s="10"/>
      <c r="C746" s="10"/>
      <c r="D746" s="10"/>
      <c r="E746" s="10"/>
      <c r="F746" s="10"/>
    </row>
    <row r="747" spans="1:6">
      <c r="A747" s="10"/>
      <c r="B747" s="10"/>
      <c r="C747" s="10"/>
      <c r="D747" s="10"/>
      <c r="E747" s="10"/>
      <c r="F747" s="10"/>
    </row>
    <row r="748" spans="1:6">
      <c r="A748" s="10"/>
      <c r="B748" s="10"/>
      <c r="C748" s="10"/>
      <c r="D748" s="10"/>
      <c r="E748" s="10"/>
      <c r="F748" s="10"/>
    </row>
    <row r="749" spans="1:6" ht="53.25" customHeight="1">
      <c r="A749" s="10"/>
      <c r="B749" s="10"/>
      <c r="C749" s="10"/>
      <c r="D749" s="10"/>
      <c r="E749" s="10"/>
      <c r="F749" s="10"/>
    </row>
    <row r="750" spans="1:6">
      <c r="A750" s="10"/>
      <c r="B750" s="10"/>
      <c r="C750" s="10"/>
      <c r="D750" s="10"/>
      <c r="E750" s="10"/>
      <c r="F750" s="10"/>
    </row>
    <row r="751" spans="1:6">
      <c r="A751" s="10"/>
      <c r="B751" s="10"/>
      <c r="C751" s="10"/>
      <c r="D751" s="10"/>
      <c r="E751" s="10"/>
      <c r="F751" s="10"/>
    </row>
    <row r="752" spans="1:6">
      <c r="A752" s="10"/>
      <c r="B752" s="10"/>
      <c r="C752" s="10"/>
      <c r="D752" s="10"/>
      <c r="E752" s="10"/>
      <c r="F752" s="10"/>
    </row>
    <row r="753" spans="1:6">
      <c r="A753" s="10"/>
      <c r="B753" s="10"/>
      <c r="C753" s="10"/>
      <c r="D753" s="10"/>
      <c r="E753" s="10"/>
      <c r="F753" s="10"/>
    </row>
    <row r="754" spans="1:6" ht="51.75" customHeight="1">
      <c r="A754" s="10"/>
      <c r="B754" s="10"/>
      <c r="C754" s="10"/>
      <c r="D754" s="10"/>
      <c r="E754" s="10"/>
      <c r="F754" s="10"/>
    </row>
    <row r="755" spans="1:6">
      <c r="A755" s="10"/>
      <c r="B755" s="10"/>
      <c r="C755" s="10"/>
      <c r="D755" s="10"/>
      <c r="E755" s="10"/>
      <c r="F755" s="10"/>
    </row>
    <row r="756" spans="1:6">
      <c r="A756" s="10"/>
      <c r="B756" s="10"/>
      <c r="C756" s="10"/>
      <c r="D756" s="10"/>
      <c r="E756" s="10"/>
      <c r="F756" s="10"/>
    </row>
    <row r="757" spans="1:6">
      <c r="A757" s="10"/>
      <c r="B757" s="10"/>
      <c r="C757" s="10"/>
      <c r="D757" s="10"/>
      <c r="E757" s="10"/>
      <c r="F757" s="10"/>
    </row>
    <row r="758" spans="1:6">
      <c r="A758" s="10"/>
      <c r="B758" s="10"/>
      <c r="C758" s="10"/>
      <c r="D758" s="10"/>
      <c r="E758" s="10"/>
      <c r="F758" s="10"/>
    </row>
    <row r="759" spans="1:6" ht="54" customHeight="1">
      <c r="A759" s="10"/>
      <c r="B759" s="10"/>
      <c r="C759" s="10"/>
      <c r="D759" s="10"/>
      <c r="E759" s="10"/>
      <c r="F759" s="10"/>
    </row>
    <row r="760" spans="1:6">
      <c r="A760" s="10"/>
      <c r="B760" s="10"/>
      <c r="C760" s="10"/>
      <c r="D760" s="10"/>
      <c r="E760" s="10"/>
      <c r="F760" s="10"/>
    </row>
    <row r="761" spans="1:6">
      <c r="A761" s="10"/>
      <c r="B761" s="10"/>
      <c r="C761" s="10"/>
      <c r="D761" s="10"/>
      <c r="E761" s="10"/>
      <c r="F761" s="10"/>
    </row>
    <row r="762" spans="1:6">
      <c r="A762" s="10"/>
      <c r="B762" s="10"/>
      <c r="C762" s="10"/>
      <c r="D762" s="10"/>
      <c r="E762" s="10"/>
      <c r="F762" s="10"/>
    </row>
    <row r="763" spans="1:6">
      <c r="A763" s="10"/>
      <c r="B763" s="10"/>
      <c r="C763" s="10"/>
      <c r="D763" s="10"/>
      <c r="E763" s="10"/>
      <c r="F763" s="10"/>
    </row>
    <row r="764" spans="1:6" ht="69" customHeight="1">
      <c r="A764" s="10"/>
      <c r="B764" s="10"/>
      <c r="C764" s="10"/>
      <c r="D764" s="10"/>
      <c r="E764" s="10"/>
      <c r="F764" s="10"/>
    </row>
    <row r="765" spans="1:6">
      <c r="A765" s="10"/>
      <c r="B765" s="10"/>
      <c r="C765" s="10"/>
      <c r="D765" s="10"/>
      <c r="E765" s="10"/>
      <c r="F765" s="10"/>
    </row>
    <row r="766" spans="1:6">
      <c r="A766" s="10"/>
      <c r="B766" s="10"/>
      <c r="C766" s="10"/>
      <c r="D766" s="10"/>
      <c r="E766" s="10"/>
      <c r="F766" s="10"/>
    </row>
    <row r="767" spans="1:6">
      <c r="A767" s="10"/>
      <c r="B767" s="10"/>
      <c r="C767" s="10"/>
      <c r="D767" s="10"/>
      <c r="E767" s="10"/>
      <c r="F767" s="10"/>
    </row>
    <row r="768" spans="1:6">
      <c r="A768" s="10"/>
      <c r="B768" s="10"/>
      <c r="C768" s="10"/>
      <c r="D768" s="10"/>
      <c r="E768" s="10"/>
      <c r="F768" s="10"/>
    </row>
    <row r="769" spans="1:6" ht="63" customHeight="1">
      <c r="A769" s="10"/>
      <c r="B769" s="10"/>
      <c r="C769" s="10"/>
      <c r="D769" s="10"/>
      <c r="E769" s="10"/>
      <c r="F769" s="10"/>
    </row>
    <row r="770" spans="1:6">
      <c r="A770" s="10"/>
      <c r="B770" s="10"/>
      <c r="C770" s="10"/>
      <c r="D770" s="10"/>
      <c r="E770" s="10"/>
      <c r="F770" s="10"/>
    </row>
    <row r="771" spans="1:6">
      <c r="A771" s="10"/>
      <c r="B771" s="10"/>
      <c r="C771" s="10"/>
      <c r="D771" s="10"/>
      <c r="E771" s="10"/>
      <c r="F771" s="10"/>
    </row>
    <row r="772" spans="1:6">
      <c r="A772" s="10"/>
      <c r="B772" s="10"/>
      <c r="C772" s="10"/>
      <c r="D772" s="10"/>
      <c r="E772" s="10"/>
      <c r="F772" s="10"/>
    </row>
    <row r="773" spans="1:6">
      <c r="A773" s="10"/>
      <c r="B773" s="10"/>
      <c r="C773" s="10"/>
      <c r="D773" s="10"/>
      <c r="E773" s="10"/>
      <c r="F773" s="10"/>
    </row>
    <row r="774" spans="1:6">
      <c r="A774" s="10"/>
      <c r="B774" s="10"/>
      <c r="C774" s="10"/>
      <c r="D774" s="10"/>
      <c r="E774" s="10"/>
      <c r="F774" s="10"/>
    </row>
    <row r="775" spans="1:6">
      <c r="A775" s="10"/>
      <c r="B775" s="10"/>
      <c r="C775" s="10"/>
      <c r="D775" s="10"/>
      <c r="E775" s="10"/>
      <c r="F775" s="10"/>
    </row>
    <row r="776" spans="1:6">
      <c r="A776" s="10"/>
      <c r="B776" s="10"/>
      <c r="C776" s="10"/>
      <c r="D776" s="10"/>
      <c r="E776" s="10"/>
      <c r="F776" s="10"/>
    </row>
    <row r="777" spans="1:6">
      <c r="A777" s="10"/>
      <c r="B777" s="10"/>
      <c r="C777" s="10"/>
      <c r="D777" s="10"/>
      <c r="E777" s="10"/>
      <c r="F777" s="10"/>
    </row>
    <row r="778" spans="1:6">
      <c r="A778" s="10"/>
      <c r="B778" s="10"/>
      <c r="C778" s="10"/>
      <c r="D778" s="10"/>
      <c r="E778" s="10"/>
      <c r="F778" s="10"/>
    </row>
    <row r="779" spans="1:6">
      <c r="A779" s="10"/>
      <c r="B779" s="10"/>
      <c r="C779" s="10"/>
      <c r="D779" s="10"/>
      <c r="E779" s="10"/>
      <c r="F779" s="10"/>
    </row>
    <row r="780" spans="1:6">
      <c r="A780" s="10"/>
      <c r="B780" s="10"/>
      <c r="C780" s="10"/>
      <c r="D780" s="10"/>
      <c r="E780" s="10"/>
      <c r="F780" s="10"/>
    </row>
    <row r="781" spans="1:6">
      <c r="A781" s="10"/>
      <c r="B781" s="10"/>
      <c r="C781" s="10"/>
      <c r="D781" s="10"/>
      <c r="E781" s="10"/>
      <c r="F781" s="10"/>
    </row>
    <row r="782" spans="1:6">
      <c r="A782" s="10"/>
      <c r="B782" s="10"/>
      <c r="C782" s="10"/>
      <c r="D782" s="10"/>
      <c r="E782" s="10"/>
      <c r="F782" s="10"/>
    </row>
    <row r="783" spans="1:6">
      <c r="A783" s="10"/>
      <c r="B783" s="10"/>
      <c r="C783" s="10"/>
      <c r="D783" s="10"/>
      <c r="E783" s="10"/>
      <c r="F783" s="10"/>
    </row>
    <row r="784" spans="1:6">
      <c r="A784" s="10"/>
      <c r="B784" s="10"/>
      <c r="C784" s="10"/>
      <c r="D784" s="10"/>
      <c r="E784" s="10"/>
      <c r="F784" s="10"/>
    </row>
    <row r="785" spans="1:6">
      <c r="A785" s="10"/>
      <c r="B785" s="10"/>
      <c r="C785" s="10"/>
      <c r="D785" s="10"/>
      <c r="E785" s="10"/>
      <c r="F785" s="10"/>
    </row>
    <row r="786" spans="1:6">
      <c r="A786" s="10"/>
      <c r="B786" s="10"/>
      <c r="C786" s="10"/>
      <c r="D786" s="10"/>
      <c r="E786" s="10"/>
      <c r="F786" s="10"/>
    </row>
    <row r="787" spans="1:6">
      <c r="A787" s="10"/>
      <c r="B787" s="10"/>
      <c r="C787" s="10"/>
      <c r="D787" s="10"/>
      <c r="E787" s="10"/>
      <c r="F787" s="10"/>
    </row>
    <row r="788" spans="1:6">
      <c r="A788" s="10"/>
      <c r="B788" s="10"/>
      <c r="C788" s="10"/>
      <c r="D788" s="10"/>
      <c r="E788" s="10"/>
      <c r="F788" s="10"/>
    </row>
    <row r="789" spans="1:6">
      <c r="A789" s="10"/>
      <c r="B789" s="10"/>
      <c r="C789" s="10"/>
      <c r="D789" s="10"/>
      <c r="E789" s="10"/>
      <c r="F789" s="10"/>
    </row>
    <row r="790" spans="1:6">
      <c r="A790" s="10"/>
      <c r="B790" s="10"/>
      <c r="C790" s="10"/>
      <c r="D790" s="10"/>
      <c r="E790" s="10"/>
      <c r="F790" s="10"/>
    </row>
    <row r="791" spans="1:6">
      <c r="A791" s="10"/>
      <c r="B791" s="10"/>
      <c r="C791" s="10"/>
      <c r="D791" s="10"/>
      <c r="E791" s="10"/>
      <c r="F791" s="10"/>
    </row>
    <row r="792" spans="1:6">
      <c r="A792" s="10"/>
      <c r="B792" s="10"/>
      <c r="C792" s="10"/>
      <c r="D792" s="10"/>
      <c r="E792" s="10"/>
      <c r="F792" s="10"/>
    </row>
    <row r="793" spans="1:6">
      <c r="A793" s="10"/>
      <c r="B793" s="10"/>
      <c r="C793" s="10"/>
      <c r="D793" s="10"/>
      <c r="E793" s="10"/>
      <c r="F793" s="10"/>
    </row>
    <row r="794" spans="1:6">
      <c r="A794" s="10"/>
      <c r="B794" s="10"/>
      <c r="C794" s="10"/>
      <c r="D794" s="10"/>
      <c r="E794" s="10"/>
      <c r="F794" s="10"/>
    </row>
    <row r="795" spans="1:6">
      <c r="A795" s="10"/>
      <c r="B795" s="10"/>
      <c r="C795" s="10"/>
      <c r="D795" s="10"/>
      <c r="E795" s="10"/>
      <c r="F795" s="10"/>
    </row>
    <row r="796" spans="1:6">
      <c r="A796" s="10"/>
      <c r="B796" s="10"/>
      <c r="C796" s="10"/>
      <c r="D796" s="10"/>
      <c r="E796" s="10"/>
      <c r="F796" s="10"/>
    </row>
    <row r="797" spans="1:6">
      <c r="A797" s="10"/>
      <c r="B797" s="10"/>
      <c r="C797" s="10"/>
      <c r="D797" s="10"/>
      <c r="E797" s="10"/>
      <c r="F797" s="10"/>
    </row>
    <row r="798" spans="1:6">
      <c r="A798" s="10"/>
      <c r="B798" s="10"/>
      <c r="C798" s="10"/>
      <c r="D798" s="10"/>
      <c r="E798" s="10"/>
      <c r="F798" s="10"/>
    </row>
    <row r="799" spans="1:6">
      <c r="A799" s="10"/>
      <c r="B799" s="10"/>
      <c r="C799" s="10"/>
      <c r="D799" s="10"/>
      <c r="E799" s="10"/>
      <c r="F799" s="10"/>
    </row>
    <row r="800" spans="1:6">
      <c r="A800" s="10"/>
      <c r="B800" s="10"/>
      <c r="C800" s="10"/>
      <c r="D800" s="10"/>
      <c r="E800" s="10"/>
      <c r="F800" s="10"/>
    </row>
    <row r="801" spans="1:6">
      <c r="A801" s="10"/>
      <c r="B801" s="10"/>
      <c r="C801" s="10"/>
      <c r="D801" s="10"/>
      <c r="E801" s="10"/>
      <c r="F801" s="10"/>
    </row>
    <row r="802" spans="1:6">
      <c r="A802" s="10"/>
      <c r="B802" s="10"/>
      <c r="C802" s="10"/>
      <c r="D802" s="10"/>
      <c r="E802" s="10"/>
      <c r="F802" s="10"/>
    </row>
    <row r="803" spans="1:6">
      <c r="A803" s="10"/>
      <c r="B803" s="10"/>
      <c r="C803" s="10"/>
      <c r="D803" s="10"/>
      <c r="E803" s="10"/>
      <c r="F803" s="10"/>
    </row>
    <row r="804" spans="1:6">
      <c r="A804" s="10"/>
      <c r="B804" s="10"/>
      <c r="C804" s="10"/>
      <c r="D804" s="10"/>
      <c r="E804" s="10"/>
      <c r="F804" s="10"/>
    </row>
    <row r="805" spans="1:6">
      <c r="A805" s="10"/>
      <c r="B805" s="10"/>
      <c r="C805" s="10"/>
      <c r="D805" s="10"/>
      <c r="E805" s="10"/>
      <c r="F805" s="10"/>
    </row>
    <row r="806" spans="1:6">
      <c r="A806" s="10"/>
      <c r="B806" s="10"/>
      <c r="C806" s="10"/>
      <c r="D806" s="10"/>
      <c r="E806" s="10"/>
      <c r="F806" s="10"/>
    </row>
    <row r="807" spans="1:6">
      <c r="A807" s="10"/>
      <c r="B807" s="10"/>
      <c r="C807" s="10"/>
      <c r="D807" s="10"/>
      <c r="E807" s="10"/>
      <c r="F807" s="10"/>
    </row>
    <row r="808" spans="1:6">
      <c r="A808" s="10"/>
      <c r="B808" s="10"/>
      <c r="C808" s="10"/>
      <c r="D808" s="10"/>
      <c r="E808" s="10"/>
      <c r="F808" s="10"/>
    </row>
    <row r="809" spans="1:6">
      <c r="A809" s="10"/>
      <c r="B809" s="10"/>
      <c r="C809" s="10"/>
      <c r="D809" s="10"/>
      <c r="E809" s="10"/>
      <c r="F809" s="10"/>
    </row>
    <row r="810" spans="1:6">
      <c r="A810" s="10"/>
      <c r="B810" s="10"/>
      <c r="C810" s="10"/>
      <c r="D810" s="10"/>
      <c r="E810" s="10"/>
      <c r="F810" s="10"/>
    </row>
    <row r="811" spans="1:6">
      <c r="A811" s="10"/>
      <c r="B811" s="10"/>
      <c r="C811" s="10"/>
      <c r="D811" s="10"/>
      <c r="E811" s="10"/>
      <c r="F811" s="10"/>
    </row>
    <row r="812" spans="1:6">
      <c r="A812" s="10"/>
      <c r="B812" s="10"/>
      <c r="C812" s="10"/>
      <c r="D812" s="10"/>
      <c r="E812" s="10"/>
      <c r="F812" s="10"/>
    </row>
    <row r="813" spans="1:6">
      <c r="A813" s="10"/>
      <c r="B813" s="10"/>
      <c r="C813" s="10"/>
      <c r="D813" s="10"/>
      <c r="E813" s="10"/>
      <c r="F813" s="10"/>
    </row>
    <row r="814" spans="1:6">
      <c r="A814" s="10"/>
      <c r="B814" s="10"/>
      <c r="C814" s="10"/>
      <c r="D814" s="10"/>
      <c r="E814" s="10"/>
      <c r="F814" s="10"/>
    </row>
    <row r="815" spans="1:6">
      <c r="A815" s="10"/>
      <c r="B815" s="10"/>
      <c r="C815" s="10"/>
      <c r="D815" s="10"/>
      <c r="E815" s="10"/>
      <c r="F815" s="10"/>
    </row>
    <row r="816" spans="1:6">
      <c r="A816" s="10"/>
      <c r="B816" s="10"/>
      <c r="C816" s="10"/>
      <c r="D816" s="10"/>
      <c r="E816" s="10"/>
      <c r="F816" s="10"/>
    </row>
    <row r="817" spans="1:6">
      <c r="A817" s="10"/>
      <c r="B817" s="10"/>
      <c r="C817" s="10"/>
      <c r="D817" s="10"/>
      <c r="E817" s="10"/>
      <c r="F817" s="10"/>
    </row>
    <row r="818" spans="1:6">
      <c r="A818" s="10"/>
      <c r="B818" s="10"/>
      <c r="C818" s="10"/>
      <c r="D818" s="10"/>
      <c r="E818" s="10"/>
      <c r="F818" s="10"/>
    </row>
    <row r="819" spans="1:6">
      <c r="A819" s="10"/>
      <c r="B819" s="10"/>
      <c r="C819" s="10"/>
      <c r="D819" s="10"/>
      <c r="E819" s="10"/>
      <c r="F819" s="10"/>
    </row>
    <row r="820" spans="1:6">
      <c r="A820" s="10"/>
      <c r="B820" s="10"/>
      <c r="C820" s="10"/>
      <c r="D820" s="10"/>
      <c r="E820" s="10"/>
      <c r="F820" s="10"/>
    </row>
    <row r="821" spans="1:6">
      <c r="A821" s="10"/>
      <c r="B821" s="10"/>
      <c r="C821" s="10"/>
      <c r="D821" s="10"/>
      <c r="E821" s="10"/>
      <c r="F821" s="10"/>
    </row>
    <row r="822" spans="1:6">
      <c r="A822" s="10"/>
      <c r="B822" s="10"/>
      <c r="C822" s="10"/>
      <c r="D822" s="10"/>
      <c r="E822" s="10"/>
      <c r="F822" s="10"/>
    </row>
    <row r="823" spans="1:6">
      <c r="A823" s="10"/>
      <c r="B823" s="10"/>
      <c r="C823" s="10"/>
      <c r="D823" s="10"/>
      <c r="E823" s="10"/>
      <c r="F823" s="10"/>
    </row>
    <row r="824" spans="1:6">
      <c r="A824" s="10"/>
      <c r="B824" s="10"/>
      <c r="C824" s="10"/>
      <c r="D824" s="10"/>
      <c r="E824" s="10"/>
      <c r="F824" s="10"/>
    </row>
    <row r="825" spans="1:6">
      <c r="A825" s="10"/>
      <c r="B825" s="10"/>
      <c r="C825" s="10"/>
      <c r="D825" s="10"/>
      <c r="E825" s="10"/>
      <c r="F825" s="10"/>
    </row>
    <row r="826" spans="1:6">
      <c r="A826" s="10"/>
      <c r="B826" s="10"/>
      <c r="C826" s="10"/>
      <c r="D826" s="10"/>
      <c r="E826" s="10"/>
      <c r="F826" s="10"/>
    </row>
    <row r="827" spans="1:6">
      <c r="A827" s="10"/>
      <c r="B827" s="10"/>
      <c r="C827" s="10"/>
      <c r="D827" s="10"/>
      <c r="E827" s="10"/>
      <c r="F827" s="10"/>
    </row>
    <row r="828" spans="1:6">
      <c r="A828" s="10"/>
      <c r="B828" s="10"/>
      <c r="C828" s="10"/>
      <c r="D828" s="10"/>
      <c r="E828" s="10"/>
      <c r="F828" s="10"/>
    </row>
    <row r="829" spans="1:6">
      <c r="A829" s="10"/>
      <c r="B829" s="10"/>
      <c r="C829" s="10"/>
      <c r="D829" s="10"/>
      <c r="E829" s="10"/>
      <c r="F829" s="10"/>
    </row>
    <row r="830" spans="1:6">
      <c r="A830" s="10"/>
      <c r="B830" s="10"/>
      <c r="C830" s="10"/>
      <c r="D830" s="10"/>
      <c r="E830" s="10"/>
      <c r="F830" s="10"/>
    </row>
    <row r="831" spans="1:6">
      <c r="A831" s="10"/>
      <c r="B831" s="10"/>
      <c r="C831" s="10"/>
      <c r="D831" s="10"/>
      <c r="E831" s="10"/>
      <c r="F831" s="10"/>
    </row>
    <row r="832" spans="1:6">
      <c r="A832" s="10"/>
      <c r="B832" s="10"/>
      <c r="C832" s="10"/>
      <c r="D832" s="10"/>
      <c r="E832" s="10"/>
      <c r="F832" s="10"/>
    </row>
    <row r="833" spans="1:6">
      <c r="A833" s="10"/>
      <c r="B833" s="10"/>
      <c r="C833" s="10"/>
      <c r="D833" s="10"/>
      <c r="E833" s="10"/>
      <c r="F833" s="10"/>
    </row>
    <row r="834" spans="1:6">
      <c r="A834" s="10"/>
      <c r="B834" s="10"/>
      <c r="C834" s="10"/>
      <c r="D834" s="10"/>
      <c r="E834" s="10"/>
      <c r="F834" s="10"/>
    </row>
    <row r="835" spans="1:6">
      <c r="A835" s="10"/>
      <c r="B835" s="10"/>
      <c r="C835" s="10"/>
      <c r="D835" s="10"/>
      <c r="E835" s="10"/>
      <c r="F835" s="10"/>
    </row>
    <row r="836" spans="1:6">
      <c r="A836" s="10"/>
      <c r="B836" s="10"/>
      <c r="C836" s="10"/>
      <c r="D836" s="10"/>
      <c r="E836" s="10"/>
      <c r="F836" s="10"/>
    </row>
    <row r="837" spans="1:6">
      <c r="A837" s="10"/>
      <c r="B837" s="10"/>
      <c r="C837" s="10"/>
      <c r="D837" s="10"/>
      <c r="E837" s="10"/>
      <c r="F837" s="10"/>
    </row>
    <row r="838" spans="1:6">
      <c r="A838" s="10"/>
      <c r="B838" s="10"/>
      <c r="C838" s="10"/>
      <c r="D838" s="10"/>
      <c r="E838" s="10"/>
      <c r="F838" s="10"/>
    </row>
    <row r="839" spans="1:6">
      <c r="A839" s="10"/>
      <c r="B839" s="10"/>
      <c r="C839" s="10"/>
      <c r="D839" s="10"/>
      <c r="E839" s="10"/>
      <c r="F839" s="10"/>
    </row>
    <row r="840" spans="1:6">
      <c r="A840" s="10"/>
      <c r="B840" s="10"/>
      <c r="C840" s="10"/>
      <c r="D840" s="10"/>
      <c r="E840" s="10"/>
      <c r="F840" s="10"/>
    </row>
    <row r="841" spans="1:6">
      <c r="A841" s="10"/>
      <c r="B841" s="10"/>
      <c r="C841" s="10"/>
      <c r="D841" s="10"/>
      <c r="E841" s="10"/>
      <c r="F841" s="10"/>
    </row>
    <row r="842" spans="1:6">
      <c r="A842" s="10"/>
      <c r="B842" s="10"/>
      <c r="C842" s="10"/>
      <c r="D842" s="10"/>
      <c r="E842" s="10"/>
      <c r="F842" s="10"/>
    </row>
  </sheetData>
  <mergeCells count="27">
    <mergeCell ref="C3:I3"/>
    <mergeCell ref="A1:I1"/>
    <mergeCell ref="A2:F2"/>
    <mergeCell ref="A214:D214"/>
    <mergeCell ref="A201:A202"/>
    <mergeCell ref="B201:B202"/>
    <mergeCell ref="A199:A200"/>
    <mergeCell ref="B199:B200"/>
    <mergeCell ref="C196:D196"/>
    <mergeCell ref="I204:J205"/>
    <mergeCell ref="C199:D200"/>
    <mergeCell ref="C201:D202"/>
    <mergeCell ref="A197:A198"/>
    <mergeCell ref="M204:N205"/>
    <mergeCell ref="K204:L205"/>
    <mergeCell ref="A203:H205"/>
    <mergeCell ref="A193:I194"/>
    <mergeCell ref="B197:B198"/>
    <mergeCell ref="C197:D198"/>
    <mergeCell ref="E197:F198"/>
    <mergeCell ref="G197:H198"/>
    <mergeCell ref="G196:H196"/>
    <mergeCell ref="G199:H200"/>
    <mergeCell ref="G201:H202"/>
    <mergeCell ref="E196:F196"/>
    <mergeCell ref="E199:F200"/>
    <mergeCell ref="E201:F202"/>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F2"/>
  <sheetViews>
    <sheetView workbookViewId="0">
      <selection activeCell="A3" sqref="A3:L29"/>
    </sheetView>
  </sheetViews>
  <sheetFormatPr defaultRowHeight="15"/>
  <sheetData>
    <row r="1" spans="1:6">
      <c r="A1" s="3" t="s">
        <v>2</v>
      </c>
      <c r="B1" s="2" t="e">
        <f>Лист1!B10+Лист1!B15+Лист1!B20+Лист1!B25+Лист1!B30+Лист1!B35+Лист1!B40+Лист1!B45+Лист1!B50+Лист1!B55+Лист1!B60+Лист1!B65+Лист1!B70+Лист1!B75+Лист1!B80+Лист1!B85+Лист1!B90+Лист1!B95+Лист1!B100+Лист1!B105+Лист1!B110+Лист1!B115+Лист1!B120+Лист1!B125+Лист1!B130+Лист1!B135+Лист1!B140+Лист1!B145+Лист1!B150+Лист1!B155+Лист1!B160+Лист1!B165+Лист1!B170+Лист1!B175+Лист1!B180+Лист1!B185+Лист1!#REF!+Лист1!#REF!+Лист1!#REF!+Лист1!#REF!+Лист1!#REF!+Лист1!#REF!+Лист1!B222+Лист1!B227+Лист1!B232+Лист1!B237+Лист1!B242+Лист1!B247+Лист1!B252+Лист1!B257+Лист1!B262+Лист1!B267+Лист1!B272+Лист1!B277+Лист1!B282+Лист1!B287+Лист1!B292+Лист1!B297+Лист1!B302+Лист1!B307+Лист1!B312+Лист1!B317+Лист1!B322+Лист1!B327+Лист1!B332+Лист1!B337+Лист1!B342+Лист1!B347+Лист1!B352+Лист1!B357+Лист1!B362+Лист1!B367+Лист1!B372+Лист1!B377+Лист1!B382+Лист1!B387+Лист1!B392+Лист1!B397+Лист1!B402+Лист1!B407+Лист1!B412+Лист1!B417+Лист1!B422+Лист1!B427+Лист1!B432+Лист1!B437+Лист1!B442+Лист1!B447+Лист1!B452+Лист1!B457+Лист1!B462+Лист1!B467+Лист1!B472+Лист1!B477+Лист1!B482+Лист1!B487+Лист1!B492+Лист1!B497+Лист1!B502+Лист1!B507+Лист1!B512+Лист1!B517+Лист1!B522+Лист1!B527+Лист1!B532+Лист1!B537+Лист1!B542+Лист1!B547+Лист1!B552+Лист1!B557+Лист1!B562+Лист1!B567+Лист1!B572+Лист1!B577+Лист1!B582+Лист1!B587+Лист1!B592+Лист1!B597+Лист1!B602+Лист1!B607+Лист1!B612+Лист1!B617+Лист1!B622+Лист1!B627+Лист1!B632+Лист1!B637+Лист1!B642+Лист1!B647+Лист1!B652+Лист1!B657+Лист1!B662+Лист1!B667+Лист1!B672+Лист1!B677+Лист1!B682+Лист1!B687+Лист1!B692+Лист1!B697+Лист1!B702</f>
        <v>#VALUE!</v>
      </c>
      <c r="C1" s="2" t="e">
        <f>Лист1!C10+Лист1!C15+Лист1!C20+Лист1!C25+Лист1!C30+Лист1!C35+Лист1!C40+Лист1!C45+Лист1!C50+Лист1!C55+Лист1!C60+Лист1!C65+Лист1!C70+Лист1!C75+Лист1!C80+Лист1!C85+Лист1!C90+Лист1!C95+Лист1!C100+Лист1!C105+Лист1!C110+Лист1!C115+Лист1!C120+Лист1!C125+Лист1!C130+Лист1!C135+Лист1!C140+Лист1!C145+Лист1!C150+Лист1!C155+Лист1!C160+Лист1!C165+Лист1!C170+Лист1!C175+Лист1!C180+Лист1!C185+Лист1!#REF!+Лист1!#REF!+Лист1!#REF!+Лист1!#REF!+Лист1!#REF!+Лист1!#REF!+Лист1!C222+Лист1!C227+Лист1!C232+Лист1!C237+Лист1!C242+Лист1!C247+Лист1!C252+Лист1!C257+Лист1!C262+Лист1!C267+Лист1!C272+Лист1!C277+Лист1!C282+Лист1!C287+Лист1!C292+Лист1!C297+Лист1!C302+Лист1!C307+Лист1!C312+Лист1!C317+Лист1!C322+Лист1!C327+Лист1!C332+Лист1!C337+Лист1!C342+Лист1!C347+Лист1!C352+Лист1!C357+Лист1!C362+Лист1!C367+Лист1!C372+Лист1!C377+Лист1!C382+Лист1!C387+Лист1!C392+Лист1!C397+Лист1!C402+Лист1!C407+Лист1!C412+Лист1!C417+Лист1!C422+Лист1!C427+Лист1!C432+Лист1!C437+Лист1!C442+Лист1!C447+Лист1!C452+Лист1!C457+Лист1!C462+Лист1!C467+Лист1!C472+Лист1!C477+Лист1!C482+Лист1!C487+Лист1!C492+Лист1!C497+Лист1!C502+Лист1!C507+Лист1!C512+Лист1!C517+Лист1!C522+Лист1!C527+Лист1!C532+Лист1!C537+Лист1!C542+Лист1!C547+Лист1!C552+Лист1!C557+Лист1!C562+Лист1!C567+Лист1!C572+Лист1!C577+Лист1!C582+Лист1!C587+Лист1!C592+Лист1!C597+Лист1!C602+Лист1!C607+Лист1!C612+Лист1!C617+Лист1!C622+Лист1!C627+Лист1!C632+Лист1!C637+Лист1!C642+Лист1!C647+Лист1!C652+Лист1!C657+Лист1!C662+Лист1!C667+Лист1!C672+Лист1!C677+Лист1!C682+Лист1!C687+Лист1!C692+Лист1!C697+Лист1!C702</f>
        <v>#VALUE!</v>
      </c>
      <c r="D1" s="2" t="e">
        <f>Лист1!D10+Лист1!D15+Лист1!D20+Лист1!D25+Лист1!D30+Лист1!D35+Лист1!D40+Лист1!D45+Лист1!D50+Лист1!D55+Лист1!D60+Лист1!D65+Лист1!D70+Лист1!D75+Лист1!D80+Лист1!D85+Лист1!D90+Лист1!D95+Лист1!D100+Лист1!D105+Лист1!D110+Лист1!D115+Лист1!D120+Лист1!D125+Лист1!D130+Лист1!D135+Лист1!D140+Лист1!D145+Лист1!D150+Лист1!D155+Лист1!D160+Лист1!D165+Лист1!D170+Лист1!D175+Лист1!D180+Лист1!D185+Лист1!#REF!+Лист1!#REF!+Лист1!#REF!+Лист1!#REF!+Лист1!#REF!+Лист1!#REF!+Лист1!D222+Лист1!D227+Лист1!D232+Лист1!D237+Лист1!D242+Лист1!D247+Лист1!D252+Лист1!D257+Лист1!D262+Лист1!D267+Лист1!D272+Лист1!D277+Лист1!D282+Лист1!D287+Лист1!D292+Лист1!D297+Лист1!D302+Лист1!D307+Лист1!D312+Лист1!D317+Лист1!D322+Лист1!D327+Лист1!D332+Лист1!D337+Лист1!D342+Лист1!D347+Лист1!D352+Лист1!D357+Лист1!D362+Лист1!D367+Лист1!D372+Лист1!D377+Лист1!D382+Лист1!D387+Лист1!D392+Лист1!D397+Лист1!D402+Лист1!D407+Лист1!D412+Лист1!D417+Лист1!D422+Лист1!D427+Лист1!D432+Лист1!D437+Лист1!D442+Лист1!D447+Лист1!D452+Лист1!D457+Лист1!D462+Лист1!D467+Лист1!D472+Лист1!D477+Лист1!D482+Лист1!D487+Лист1!D492+Лист1!D497+Лист1!D502+Лист1!D507+Лист1!D512+Лист1!D517+Лист1!D522+Лист1!D527+Лист1!D532+Лист1!D537+Лист1!D542+Лист1!D547+Лист1!D552+Лист1!D557+Лист1!D562+Лист1!D567+Лист1!D572+Лист1!D577+Лист1!D582+Лист1!D587+Лист1!D592+Лист1!D597+Лист1!D602+Лист1!D607+Лист1!D612+Лист1!D617+Лист1!D622+Лист1!D627+Лист1!D632+Лист1!D637+Лист1!D642+Лист1!D647+Лист1!D652+Лист1!D657+Лист1!D662+Лист1!D667+Лист1!D672+Лист1!D677+Лист1!D682+Лист1!D687+Лист1!D692+Лист1!D697+Лист1!D702</f>
        <v>#REF!</v>
      </c>
      <c r="E1" s="2" t="e">
        <f>(B1+C1+D1)/3</f>
        <v>#VALUE!</v>
      </c>
      <c r="F1" s="2" t="e">
        <f>E1</f>
        <v>#VALUE!</v>
      </c>
    </row>
    <row r="2" spans="1:6">
      <c r="A2" s="4"/>
      <c r="B2" s="5"/>
      <c r="C2" s="5"/>
      <c r="D2" s="5"/>
      <c r="E2" s="5"/>
      <c r="F2" s="5"/>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2013-06-26T06:30:46Z</dcterms:modified>
</cp:coreProperties>
</file>